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20\manowo\"/>
    </mc:Choice>
  </mc:AlternateContent>
  <xr:revisionPtr revIDLastSave="0" documentId="13_ncr:1_{B506B002-88A4-4B0E-9CC2-4F4FCD77CB57}" xr6:coauthVersionLast="45" xr6:coauthVersionMax="45" xr10:uidLastSave="{00000000-0000-0000-0000-000000000000}"/>
  <bookViews>
    <workbookView xWindow="-120" yWindow="-120" windowWidth="20730" windowHeight="11160" tabRatio="693" xr2:uid="{00000000-000D-0000-FFFF-FFFF00000000}"/>
  </bookViews>
  <sheets>
    <sheet name="Podsumowanie" sheetId="13" r:id="rId1"/>
    <sheet name="Standardy jakościowe" sheetId="14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budynki'!$A$9:$U$60</definedName>
    <definedName name="_xlnm._FilterDatabase" localSheetId="3" hidden="1">'Zużycie oświetlenie uliczne'!$A$9:$U$28</definedName>
  </definedNames>
  <calcPr calcId="191029" iterateDelta="1E-4"/>
  <pivotCaches>
    <pivotCache cacheId="5" r:id="rId6"/>
    <pivotCache cacheId="9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10" i="2"/>
  <c r="N23" i="12"/>
  <c r="N24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5" i="12"/>
  <c r="N26" i="12"/>
  <c r="N27" i="12"/>
  <c r="N28" i="12"/>
  <c r="N10" i="12"/>
</calcChain>
</file>

<file path=xl/sharedStrings.xml><?xml version="1.0" encoding="utf-8"?>
<sst xmlns="http://schemas.openxmlformats.org/spreadsheetml/2006/main" count="1211" uniqueCount="376">
  <si>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</si>
  <si>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</si>
  <si>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</si>
  <si>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</si>
  <si>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</si>
  <si>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</si>
  <si>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</si>
  <si>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</si>
  <si>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</si>
  <si>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</si>
  <si>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</si>
  <si>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</si>
  <si>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</si>
  <si>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</si>
  <si>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</si>
  <si>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</si>
  <si>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</si>
  <si>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</si>
  <si>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Szkoła Podstawowa</t>
  </si>
  <si>
    <t>G11</t>
  </si>
  <si>
    <t>Obecny Sprzedawca</t>
  </si>
  <si>
    <t>Przepompownia ścieków</t>
  </si>
  <si>
    <t>Uwagi</t>
  </si>
  <si>
    <t>Lp.</t>
  </si>
  <si>
    <t>Nazwa punktu poboru energii elektrycznej</t>
  </si>
  <si>
    <t>OSD</t>
  </si>
  <si>
    <t>Termin rozpoczęcia dostawy</t>
  </si>
  <si>
    <t>Zmiana sprzedawcy</t>
  </si>
  <si>
    <t>WYKAZ PUNKTÓW POBORU ENERGII ELEKTRYCZNEJ:</t>
  </si>
  <si>
    <t>Świetlica</t>
  </si>
  <si>
    <t>Hydrofornia</t>
  </si>
  <si>
    <t>Remiza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</si>
  <si>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</si>
  <si>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</si>
  <si>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</si>
  <si>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01.01.2021 r.</t>
  </si>
  <si>
    <t>Gmina Manowo, ul. Szkolna 2, 76-015 Manowo</t>
  </si>
  <si>
    <t>Przedszkole Gminne w Boninie, Bonin 9, 76-009 Bonin</t>
  </si>
  <si>
    <t>Gminny Ośrodek Kultury w Wyszewie, Wyszewo 18, 76-015 Manowo</t>
  </si>
  <si>
    <t>Oświetlenie drogowe</t>
  </si>
  <si>
    <t>Kościelna</t>
  </si>
  <si>
    <t>Kretomino</t>
  </si>
  <si>
    <t>75-900</t>
  </si>
  <si>
    <t>PL0037530117153684</t>
  </si>
  <si>
    <t>190825</t>
  </si>
  <si>
    <t>Energa Obrót S.A.</t>
  </si>
  <si>
    <t>C12w</t>
  </si>
  <si>
    <t>Gmina Manowo</t>
  </si>
  <si>
    <t>dz. 275/7</t>
  </si>
  <si>
    <t>Kopanica</t>
  </si>
  <si>
    <t>76-015</t>
  </si>
  <si>
    <t>Manowo</t>
  </si>
  <si>
    <t>PL0037530117529257</t>
  </si>
  <si>
    <t>95928276</t>
  </si>
  <si>
    <t>Borowików</t>
  </si>
  <si>
    <t>PL0037530116041521</t>
  </si>
  <si>
    <t>3989454</t>
  </si>
  <si>
    <t>Polna</t>
  </si>
  <si>
    <t>dz. 248/2</t>
  </si>
  <si>
    <t>PL0037530118426812</t>
  </si>
  <si>
    <t>03989466</t>
  </si>
  <si>
    <t>dz. 98/28</t>
  </si>
  <si>
    <t>Wyszewo</t>
  </si>
  <si>
    <t>PL0037530109253137</t>
  </si>
  <si>
    <t>00182481</t>
  </si>
  <si>
    <t>Policko</t>
  </si>
  <si>
    <t>PL0037530116017471</t>
  </si>
  <si>
    <t>95462780</t>
  </si>
  <si>
    <t>dz. 224/7</t>
  </si>
  <si>
    <t>PL0037530118024664</t>
  </si>
  <si>
    <t>21332276</t>
  </si>
  <si>
    <t>dz. 227</t>
  </si>
  <si>
    <t>Rosnowo</t>
  </si>
  <si>
    <t>76-042</t>
  </si>
  <si>
    <t>PL0037530000029117</t>
  </si>
  <si>
    <t>90712546</t>
  </si>
  <si>
    <t>dz. 217</t>
  </si>
  <si>
    <t>Mostowo</t>
  </si>
  <si>
    <t>PL0037530118559073</t>
  </si>
  <si>
    <t>90567696</t>
  </si>
  <si>
    <t>dz. 45/</t>
  </si>
  <si>
    <t>PL0037530119078732</t>
  </si>
  <si>
    <t>71249481</t>
  </si>
  <si>
    <t>dz. 334</t>
  </si>
  <si>
    <t>PL0037530000063405</t>
  </si>
  <si>
    <t>72067727</t>
  </si>
  <si>
    <t>oświetlenie drogowe</t>
  </si>
  <si>
    <t>dz. 207</t>
  </si>
  <si>
    <t>PL0037530000477802</t>
  </si>
  <si>
    <t>91205353</t>
  </si>
  <si>
    <t>C12b</t>
  </si>
  <si>
    <t>Oświetlenie zewnętrzne</t>
  </si>
  <si>
    <t>dz. 234/1</t>
  </si>
  <si>
    <t>PL0037530000521408</t>
  </si>
  <si>
    <t>90654333</t>
  </si>
  <si>
    <t>dz. 93/6</t>
  </si>
  <si>
    <t>PL0037530000772306</t>
  </si>
  <si>
    <t>89298309</t>
  </si>
  <si>
    <t>dz. 82/17 Ośw. U</t>
  </si>
  <si>
    <t>PL0037530000770600</t>
  </si>
  <si>
    <t>91698842</t>
  </si>
  <si>
    <t>Oświet. / dz.151</t>
  </si>
  <si>
    <t>PL0037530000785608</t>
  </si>
  <si>
    <t>89298183</t>
  </si>
  <si>
    <t>Przedszkole Samorządowe w Rosnowie</t>
  </si>
  <si>
    <t>Wyszebórz</t>
  </si>
  <si>
    <t>PL0037530000838207</t>
  </si>
  <si>
    <t>83801983</t>
  </si>
  <si>
    <t>72/67</t>
  </si>
  <si>
    <t>PL0037530000993506</t>
  </si>
  <si>
    <t>94540997</t>
  </si>
  <si>
    <t>156/3</t>
  </si>
  <si>
    <t>PL0037530000993610</t>
  </si>
  <si>
    <t>94116289</t>
  </si>
  <si>
    <t>Klatka schodowa (potrzeby administracyjne)</t>
  </si>
  <si>
    <t>11</t>
  </si>
  <si>
    <t>Bonin</t>
  </si>
  <si>
    <t>76-009</t>
  </si>
  <si>
    <t>PL0037530119322444</t>
  </si>
  <si>
    <t>89298718</t>
  </si>
  <si>
    <t>Klub</t>
  </si>
  <si>
    <t>17 "A"</t>
  </si>
  <si>
    <t>Grzybnica</t>
  </si>
  <si>
    <t>76-021</t>
  </si>
  <si>
    <t>PL0037530114203571</t>
  </si>
  <si>
    <t>90584385</t>
  </si>
  <si>
    <t>1C Ośw.U</t>
  </si>
  <si>
    <t>PL0037530108933946</t>
  </si>
  <si>
    <t>94598382</t>
  </si>
  <si>
    <t>29</t>
  </si>
  <si>
    <t>PL0037530108958295</t>
  </si>
  <si>
    <t>94598381</t>
  </si>
  <si>
    <t>Zespół sportowo - rekreacyjny "Moje Boisko - Orlik 2012"</t>
  </si>
  <si>
    <t>dz. 226/34</t>
  </si>
  <si>
    <t>PL0037530117847741</t>
  </si>
  <si>
    <t>30012676</t>
  </si>
  <si>
    <t>Boisko sportowe</t>
  </si>
  <si>
    <t>dz. 77</t>
  </si>
  <si>
    <t>PL0037530117190767</t>
  </si>
  <si>
    <t>72070402</t>
  </si>
  <si>
    <t>Mieszkania socjalne</t>
  </si>
  <si>
    <t>11 dz. 22/97</t>
  </si>
  <si>
    <t>PL0037530112949342</t>
  </si>
  <si>
    <t>Klatka schodowa</t>
  </si>
  <si>
    <t>1</t>
  </si>
  <si>
    <t>Manowo / Tartak</t>
  </si>
  <si>
    <t>PL0037530116041824</t>
  </si>
  <si>
    <t>83767964</t>
  </si>
  <si>
    <t>19</t>
  </si>
  <si>
    <t>PL0037530116041925</t>
  </si>
  <si>
    <t>95469628</t>
  </si>
  <si>
    <t>28</t>
  </si>
  <si>
    <t>PL0037530116042026</t>
  </si>
  <si>
    <t>94738392</t>
  </si>
  <si>
    <t>Klatka schodowa, kotłownia</t>
  </si>
  <si>
    <t>12-OS.ZD</t>
  </si>
  <si>
    <t>PL0037530116042228</t>
  </si>
  <si>
    <t>Ośrodek Zdrowia</t>
  </si>
  <si>
    <t>12</t>
  </si>
  <si>
    <t>PL0037530116042329</t>
  </si>
  <si>
    <t>94738478</t>
  </si>
  <si>
    <t>Lokale niemieszkalne</t>
  </si>
  <si>
    <t>37</t>
  </si>
  <si>
    <t>PL0037530118163801</t>
  </si>
  <si>
    <t>94738279</t>
  </si>
  <si>
    <t>Kopanino</t>
  </si>
  <si>
    <t>PL0037530117145806</t>
  </si>
  <si>
    <t>91386084</t>
  </si>
  <si>
    <t>Stacja wodociągowa</t>
  </si>
  <si>
    <t>3</t>
  </si>
  <si>
    <t>Kliszno</t>
  </si>
  <si>
    <t>PL0037530116041723</t>
  </si>
  <si>
    <t>91386072</t>
  </si>
  <si>
    <t>Dęborogi</t>
  </si>
  <si>
    <t>PL0037530116042127</t>
  </si>
  <si>
    <t>91381845</t>
  </si>
  <si>
    <t>Opieniek</t>
  </si>
  <si>
    <t>dz. 148/5</t>
  </si>
  <si>
    <t>PL0037530118619192</t>
  </si>
  <si>
    <t>91196024</t>
  </si>
  <si>
    <t>Pieczarek</t>
  </si>
  <si>
    <t>dz. 157/16</t>
  </si>
  <si>
    <t>PL0037530118619293</t>
  </si>
  <si>
    <t>94492802</t>
  </si>
  <si>
    <t>Malinowa</t>
  </si>
  <si>
    <t>dz. 372</t>
  </si>
  <si>
    <t>PL0037530118619394</t>
  </si>
  <si>
    <t>Poziomkowa</t>
  </si>
  <si>
    <t>dz. 93/1</t>
  </si>
  <si>
    <t>PL0037530118619495</t>
  </si>
  <si>
    <t>72303140</t>
  </si>
  <si>
    <t>39</t>
  </si>
  <si>
    <t>PL0037530116040814</t>
  </si>
  <si>
    <t>97336959</t>
  </si>
  <si>
    <t>Plac budowy</t>
  </si>
  <si>
    <t>dz. 205/1 Garaż</t>
  </si>
  <si>
    <t>PL0037530116016360</t>
  </si>
  <si>
    <t>8</t>
  </si>
  <si>
    <t>PL0037530116016461</t>
  </si>
  <si>
    <t>88085851</t>
  </si>
  <si>
    <t>Biura</t>
  </si>
  <si>
    <t>40</t>
  </si>
  <si>
    <t>PL0037530116016764</t>
  </si>
  <si>
    <t>96200810</t>
  </si>
  <si>
    <t>Urząd Gminy</t>
  </si>
  <si>
    <t>PL0037530116016865</t>
  </si>
  <si>
    <t>89298577</t>
  </si>
  <si>
    <t>PL0037530116016966</t>
  </si>
  <si>
    <t>91195081</t>
  </si>
  <si>
    <t>Magazyn</t>
  </si>
  <si>
    <t>197/15</t>
  </si>
  <si>
    <t>PL0037530116017168</t>
  </si>
  <si>
    <t>91386048</t>
  </si>
  <si>
    <t>Klub wiejski</t>
  </si>
  <si>
    <t>PL0037530116017370</t>
  </si>
  <si>
    <t>91027919</t>
  </si>
  <si>
    <t>Kretomińska</t>
  </si>
  <si>
    <t>PL0037530116017572</t>
  </si>
  <si>
    <t>83767973</t>
  </si>
  <si>
    <t>18/4</t>
  </si>
  <si>
    <t>PL0037530116017673</t>
  </si>
  <si>
    <t>94638943</t>
  </si>
  <si>
    <t>9</t>
  </si>
  <si>
    <t>Cewlino</t>
  </si>
  <si>
    <t>PL0037530116017774</t>
  </si>
  <si>
    <t>91242592</t>
  </si>
  <si>
    <t>Zespół boisk sportowych "Orlik 2012"</t>
  </si>
  <si>
    <t>PL0037530118522091</t>
  </si>
  <si>
    <t>30040658</t>
  </si>
  <si>
    <t>Pomieszczenie gospodarcze</t>
  </si>
  <si>
    <t>Baza/Obw. 1</t>
  </si>
  <si>
    <t>PL0037530116042430</t>
  </si>
  <si>
    <t>94738472</t>
  </si>
  <si>
    <t>Budynek techniczny przy stadionie</t>
  </si>
  <si>
    <t>dz. 543</t>
  </si>
  <si>
    <t>PL0037530119078833</t>
  </si>
  <si>
    <t>30012678</t>
  </si>
  <si>
    <t>Potrzeby własne</t>
  </si>
  <si>
    <t>dz. 3/4 / Ośw.D</t>
  </si>
  <si>
    <t>PL0037530119140467</t>
  </si>
  <si>
    <t>Obiekt sportowy</t>
  </si>
  <si>
    <t>dz.293</t>
  </si>
  <si>
    <t>PL0037530119247470</t>
  </si>
  <si>
    <t>94738209</t>
  </si>
  <si>
    <t>Grzybniczka</t>
  </si>
  <si>
    <t>PL0037530116350810</t>
  </si>
  <si>
    <t>94118247</t>
  </si>
  <si>
    <t>Rewir dzielnicowy</t>
  </si>
  <si>
    <t>58C</t>
  </si>
  <si>
    <t>PL0037530109088641</t>
  </si>
  <si>
    <t>90711501</t>
  </si>
  <si>
    <t>8"D"</t>
  </si>
  <si>
    <t>PL0037530116237036</t>
  </si>
  <si>
    <t>91386111</t>
  </si>
  <si>
    <t>Podświetlenie przejścia dla pieszych</t>
  </si>
  <si>
    <t>Koszalińska</t>
  </si>
  <si>
    <t>251/2</t>
  </si>
  <si>
    <t>PL0037530000377905</t>
  </si>
  <si>
    <t>83768060</t>
  </si>
  <si>
    <t>dz. 251/3</t>
  </si>
  <si>
    <t>PL0037530000378000</t>
  </si>
  <si>
    <t>83419369</t>
  </si>
  <si>
    <t>Rolna</t>
  </si>
  <si>
    <t>dz. 123/9</t>
  </si>
  <si>
    <t>PL0037530000417503</t>
  </si>
  <si>
    <t>90567807</t>
  </si>
  <si>
    <t>budynek socjalny (potrzeby administracyjne)</t>
  </si>
  <si>
    <t>PL0037530000415600</t>
  </si>
  <si>
    <t>91677882</t>
  </si>
  <si>
    <t>dz. 215/2</t>
  </si>
  <si>
    <t>Gajewo</t>
  </si>
  <si>
    <t>PL0037530000521304</t>
  </si>
  <si>
    <t>83419065</t>
  </si>
  <si>
    <t>15</t>
  </si>
  <si>
    <t>PL0037530000565209</t>
  </si>
  <si>
    <t>89285822</t>
  </si>
  <si>
    <t>Boisko</t>
  </si>
  <si>
    <t>dz. 105</t>
  </si>
  <si>
    <t>PL0037530000605803</t>
  </si>
  <si>
    <t>90583573</t>
  </si>
  <si>
    <t>Boisko sportowo-rekreacyjne</t>
  </si>
  <si>
    <t>dz. 84/1</t>
  </si>
  <si>
    <t>PL0037530000608206</t>
  </si>
  <si>
    <t>91699490</t>
  </si>
  <si>
    <t>Przedszkole Gminne</t>
  </si>
  <si>
    <t>PL0037530116344847</t>
  </si>
  <si>
    <t>94638908</t>
  </si>
  <si>
    <t>Przedszkole Gminne w Boninie</t>
  </si>
  <si>
    <t>37A</t>
  </si>
  <si>
    <t>PL0037530114203470</t>
  </si>
  <si>
    <t>94736996</t>
  </si>
  <si>
    <t>Szkoła Podstawowa w Manowie</t>
  </si>
  <si>
    <t>18</t>
  </si>
  <si>
    <t>PL0037530116200761</t>
  </si>
  <si>
    <t>Gminny Ośrodek Kultury w Wyszewie</t>
  </si>
  <si>
    <t xml:space="preserve">Przedszkole  </t>
  </si>
  <si>
    <t>10</t>
  </si>
  <si>
    <t>PL0037530116016562</t>
  </si>
  <si>
    <t>72067653</t>
  </si>
  <si>
    <t>Energa Operator S.A.</t>
  </si>
  <si>
    <t>Podczas PZS proszę o zmianę Odbiorcy na Gmina Manowo</t>
  </si>
  <si>
    <t>Przedszkole Samorządowe w Rosnowie, Rosnowo 10, 76-042 Rosnowo</t>
  </si>
  <si>
    <t>Szkoła Podstawowa w Manowie, ul. Szkolna 13, 76-015 Manowo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</si>
  <si>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</si>
  <si>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</si>
  <si>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</si>
  <si>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</si>
  <si>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</si>
  <si>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</si>
  <si>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</si>
  <si>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</si>
  <si>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</si>
  <si>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</si>
  <si>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</si>
  <si>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</si>
  <si>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</si>
  <si>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</si>
  <si>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</si>
  <si>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</si>
  <si>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</si>
  <si>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</si>
  <si>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</si>
  <si>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</si>
  <si>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</si>
  <si>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</si>
  <si>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</si>
  <si>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</si>
  <si>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</si>
  <si>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</si>
  <si>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</si>
  <si>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</si>
  <si>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</si>
  <si>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</si>
  <si>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</si>
  <si>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</si>
  <si>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</si>
  <si>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</si>
  <si>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</si>
  <si>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</si>
  <si>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</si>
  <si>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</si>
  <si>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</si>
  <si>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</si>
  <si>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</si>
  <si>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</si>
  <si>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</si>
  <si>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</si>
  <si>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</si>
  <si>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</si>
  <si>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</si>
  <si>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</si>
  <si>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</si>
  <si>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</si>
  <si>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</si>
  <si>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Załącznik nr 1 do SIWZ</t>
  </si>
  <si>
    <t xml:space="preserve">SZCZEGÓŁOWY OPIS PRZEDMIOTU ZAMÓWIENIA </t>
  </si>
  <si>
    <t>Przedmiotem zamówienia jest dostawa energii elektrycznej w okresie od 01.01.2021 r. do 31.12.2022 r.</t>
  </si>
  <si>
    <t>zgodnie z przepisami ustawy z dnia 10 kwietnia 1997 r. Prawo energetyczne (t.j. Dz. U. z 2020 r. poz. 833 z późn. zm.)</t>
  </si>
  <si>
    <t>a) Oświetlenie uliczne</t>
  </si>
  <si>
    <t>Taryfa</t>
  </si>
  <si>
    <t xml:space="preserve">Łączne zużycie energii elektrycznej [MWh] w okresie obowiązywania umowy </t>
  </si>
  <si>
    <t xml:space="preserve">Łączne zużycie energii elektrycznej [MWh] w okresie obowiązywania umowy - I strefa </t>
  </si>
  <si>
    <t xml:space="preserve">Łączne zużycie energii elektrycznej [MWh] w okresie obowiązywania umowy - II strefa </t>
  </si>
  <si>
    <t>Ilość PPE</t>
  </si>
  <si>
    <t>Suma końcowa</t>
  </si>
  <si>
    <t>b) Obiekty i budynki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</si>
  <si>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</si>
  <si>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</si>
  <si>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2020 r. poz. 833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</si>
  <si>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>b) Standardy jakościowe obsługi odbiorcy końcowego (Zamawiającego)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</si>
  <si>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2020 r. poz. 833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</si>
  <si>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DLA POTRZEB GMINY MANOWO I JEDNOSTEK ORGANIZACYJNYCH GMINY MANOWO</t>
  </si>
  <si>
    <t>a) Oświetlenie uliczne - 19 punktów poboru energii elektrycznej</t>
  </si>
  <si>
    <t>b) Obiekty i budynki - 51 punktów poboru energii elektrycznej</t>
  </si>
  <si>
    <t>1. Zakres  zamówienia obejmuje dostawę energii elektrycznej do 70 punktów poboru energii elektrycznej:</t>
  </si>
  <si>
    <t>2. Całkowite szacunkowe zużycie energii elektrycznej [MWh] w okresie od 01.01.2021 roku do 31.12.2022 roku wynosi 797,826 MWh w następującym podziale: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</si>
</sst>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"/>
    <numFmt numFmtId="166" formatCode="0.000000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3" fillId="3" borderId="0" xfId="0" applyFont="1" applyFill="1"/>
    <xf numFmtId="0" fontId="11" fillId="3" borderId="0" xfId="0" applyFont="1" applyFill="1" applyAlignment="1">
      <alignment horizontal="center" vertical="center"/>
    </xf>
    <xf numFmtId="166" fontId="0" fillId="3" borderId="0" xfId="0" applyNumberForma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13" fillId="4" borderId="0" xfId="0" applyFont="1" applyFill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97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7" formatCode="0.0000"/>
    </dxf>
    <dxf>
      <numFmt numFmtId="164" formatCode="0.000"/>
    </dxf>
    <dxf>
      <alignment wrapText="1"/>
    </dxf>
    <dxf>
      <alignment wrapText="1"/>
    </dxf>
    <dxf>
      <numFmt numFmtId="167" formatCode="0.0000"/>
    </dxf>
    <dxf>
      <alignment wrapText="1"/>
    </dxf>
    <dxf>
      <alignment wrapText="1"/>
    </dxf>
    <dxf>
      <numFmt numFmtId="167" formatCode="0.0000"/>
    </dxf>
    <dxf>
      <numFmt numFmtId="164" formatCode="0.0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7" formatCode="0.00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165.537647569443" createdVersion="6" refreshedVersion="6" minRefreshableVersion="3" recordCount="19" xr:uid="{BEDF3988-3714-4622-87E0-E6FE510768B4}">
  <cacheSource type="worksheet">
    <worksheetSource ref="A9:U28" sheet="Zużycie oświetlenie uliczne"/>
  </cacheSource>
  <cacheFields count="21">
    <cacheField name="Lp." numFmtId="0">
      <sharedItems/>
    </cacheField>
    <cacheField name="Nazwa punktu poboru energii elektrycznej" numFmtId="49">
      <sharedItems/>
    </cacheField>
    <cacheField name="Ulica" numFmtId="49">
      <sharedItems/>
    </cacheField>
    <cacheField name="Nr" numFmtId="49">
      <sharedItems containsMixedTypes="1" containsNumber="1" containsInteger="1" minValue="40" maxValue="169"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1">
      <sharedItems count="19">
        <s v="PL0037530117153684"/>
        <s v="PL0037530117529257"/>
        <s v="PL0037530116041521"/>
        <s v="PL0037530118426812"/>
        <s v="PL0037530109253137"/>
        <s v="PL0037530116017471"/>
        <s v="PL0037530118024664"/>
        <s v="PL0037530000029117"/>
        <s v="PL0037530118559073"/>
        <s v="PL0037530119078732"/>
        <s v="PL0037530000063405"/>
        <s v="PL0037530000477802"/>
        <s v="PL0037530000521408"/>
        <s v="PL0037530000772306"/>
        <s v="PL0037530000770600"/>
        <s v="PL0037530000785608"/>
        <s v="PL0037530000838207"/>
        <s v="PL0037530000993506"/>
        <s v="PL0037530000993610"/>
      </sharedItems>
    </cacheField>
    <cacheField name="Numer licznika" numFmtId="49">
      <sharedItems/>
    </cacheField>
    <cacheField name="OSD" numFmtId="49">
      <sharedItems/>
    </cacheField>
    <cacheField name="Obecny Sprzedawca" numFmtId="0">
      <sharedItems/>
    </cacheField>
    <cacheField name="Taryfa " numFmtId="0">
      <sharedItems count="2">
        <s v="C12w"/>
        <s v="C12b"/>
      </sharedItems>
    </cacheField>
    <cacheField name="Moc umowna" numFmtId="165">
      <sharedItems containsSemiMixedTypes="0" containsString="0" containsNumber="1" minValue="0.3" maxValue="6"/>
    </cacheField>
    <cacheField name="Łączne zużycie energii elektrycznej [MWh] w okresie obowiązywania umowy" numFmtId="164">
      <sharedItems containsSemiMixedTypes="0" containsString="0" containsNumber="1" minValue="0.20600000000000002" maxValue="27.855999999999998"/>
    </cacheField>
    <cacheField name="Łączne zużycie energii elektrycznej [MWh] w okresie obowiązywania umowy - I strefa" numFmtId="164">
      <sharedItems containsSemiMixedTypes="0" containsString="0" containsNumber="1" minValue="2.5999999999999999E-2" maxValue="6.0659999999999998"/>
    </cacheField>
    <cacheField name="Łączne zużycie energii elektrycznej [MWh] w okresie obowiązywania umowy - II strefa" numFmtId="164">
      <sharedItems containsSemiMixedTypes="0" containsString="0" containsNumber="1" minValue="0.124" maxValue="21.79"/>
    </cacheField>
    <cacheField name="Termin rozpoczęcia dostawy" numFmtId="0">
      <sharedItems/>
    </cacheField>
    <cacheField name="Zmiana sprzedawcy" numFmtId="0">
      <sharedItems/>
    </cacheField>
    <cacheField name="Nabywca" numFmtId="49">
      <sharedItems/>
    </cacheField>
    <cacheField name="Odbiorca" numFmtId="49">
      <sharedItems/>
    </cacheField>
    <cacheField name="Uwagi" numFmtId="16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165.538441666664" createdVersion="6" refreshedVersion="6" minRefreshableVersion="3" recordCount="51" xr:uid="{2B19121D-091C-410C-A565-ED7E2F915BE0}">
  <cacheSource type="worksheet">
    <worksheetSource ref="A9:U60" sheet="Zużycie obiekty i budynki"/>
  </cacheSource>
  <cacheFields count="21">
    <cacheField name="Lp." numFmtId="0">
      <sharedItems/>
    </cacheField>
    <cacheField name="Nazwa punktu poboru energii elektrycznej" numFmtId="0">
      <sharedItems/>
    </cacheField>
    <cacheField name="Ulica" numFmtId="49">
      <sharedItems/>
    </cacheField>
    <cacheField name="Nr" numFmtId="49">
      <sharedItems containsMixedTypes="1" containsNumber="1" containsInteger="1" minValue="5" maxValue="5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1">
      <sharedItems count="51">
        <s v="PL0037530119322444"/>
        <s v="PL0037530114203571"/>
        <s v="PL0037530108933946"/>
        <s v="PL0037530108958295"/>
        <s v="PL0037530117847741"/>
        <s v="PL0037530117190767"/>
        <s v="PL0037530112949342"/>
        <s v="PL0037530116041824"/>
        <s v="PL0037530116041925"/>
        <s v="PL0037530116042026"/>
        <s v="PL0037530116042228"/>
        <s v="PL0037530116042329"/>
        <s v="PL0037530118163801"/>
        <s v="PL0037530117145806"/>
        <s v="PL0037530116041723"/>
        <s v="PL0037530116042127"/>
        <s v="PL0037530118619192"/>
        <s v="PL0037530118619293"/>
        <s v="PL0037530118619394"/>
        <s v="PL0037530118619495"/>
        <s v="PL0037530116040814"/>
        <s v="PL0037530116016360"/>
        <s v="PL0037530116016461"/>
        <s v="PL0037530116016764"/>
        <s v="PL0037530116016865"/>
        <s v="PL0037530116016966"/>
        <s v="PL0037530116017168"/>
        <s v="PL0037530116017370"/>
        <s v="PL0037530116017572"/>
        <s v="PL0037530116017673"/>
        <s v="PL0037530116017774"/>
        <s v="PL0037530118522091"/>
        <s v="PL0037530116042430"/>
        <s v="PL0037530119078833"/>
        <s v="PL0037530119140467"/>
        <s v="PL0037530119247470"/>
        <s v="PL0037530116350810"/>
        <s v="PL0037530109088641"/>
        <s v="PL0037530116237036"/>
        <s v="PL0037530000377905"/>
        <s v="PL0037530000378000"/>
        <s v="PL0037530000417503"/>
        <s v="PL0037530000415600"/>
        <s v="PL0037530000521304"/>
        <s v="PL0037530000565209"/>
        <s v="PL0037530000605803"/>
        <s v="PL0037530000608206"/>
        <s v="PL0037530116344847"/>
        <s v="PL0037530116016562"/>
        <s v="PL0037530114203470"/>
        <s v="PL0037530116200761"/>
      </sharedItems>
    </cacheField>
    <cacheField name="Numer licznika" numFmtId="49">
      <sharedItems containsMixedTypes="1" containsNumber="1" containsInteger="1" minValue="8211808" maxValue="94598384"/>
    </cacheField>
    <cacheField name="OSD" numFmtId="49">
      <sharedItems/>
    </cacheField>
    <cacheField name="Obecny Sprzedawca" numFmtId="0">
      <sharedItems/>
    </cacheField>
    <cacheField name="Taryfa " numFmtId="0">
      <sharedItems count="3">
        <s v="C11"/>
        <s v="C12a"/>
        <s v="G11"/>
      </sharedItems>
    </cacheField>
    <cacheField name="Moc umowna" numFmtId="165">
      <sharedItems containsSemiMixedTypes="0" containsString="0" containsNumber="1" minValue="0.2" maxValue="40"/>
    </cacheField>
    <cacheField name="Łączne zużycie energii elektrycznej [MWh] w okresie obowiązywania umowy" numFmtId="164">
      <sharedItems containsSemiMixedTypes="0" containsString="0" containsNumber="1" minValue="6.6000000000000003E-2" maxValue="72.456000000000003"/>
    </cacheField>
    <cacheField name="Łączne zużycie energii elektrycznej [MWh] w okresie obowiązywania umowy - I strefa" numFmtId="164">
      <sharedItems containsSemiMixedTypes="0" containsString="0" containsNumber="1" minValue="1.7999999999999999E-2" maxValue="29.664000000000001"/>
    </cacheField>
    <cacheField name="Łączne zużycie energii elektrycznej [MWh] w okresie obowiązywania umowy - II strefa" numFmtId="164">
      <sharedItems containsSemiMixedTypes="0" containsString="0" containsNumber="1" minValue="0" maxValue="52.802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s v="1."/>
    <s v="Oświetlenie drogowe"/>
    <s v="Kościelna"/>
    <n v="40"/>
    <s v="Kretomino"/>
    <s v="75-900"/>
    <s v="Kretomino"/>
    <x v="0"/>
    <s v="190825"/>
    <s v="Energa Operator S.A."/>
    <s v="Energa Obrót S.A."/>
    <x v="0"/>
    <n v="0.5"/>
    <n v="2.6139999999999999"/>
    <n v="0.628"/>
    <n v="1.986"/>
    <s v="01.01.2021 r."/>
    <s v="kolejna"/>
    <s v="Gmina Manowo"/>
    <s v="Gmina Manowo"/>
    <m/>
  </r>
  <r>
    <s v="2."/>
    <s v="Oświetlenie drogowe"/>
    <s v="-"/>
    <s v="dz. 275/7"/>
    <s v="Kopanica"/>
    <s v="76-015"/>
    <s v="Manowo"/>
    <x v="1"/>
    <s v="95928276"/>
    <s v="Energa Operator S.A."/>
    <s v="Energa Obrót S.A."/>
    <x v="0"/>
    <n v="0.5"/>
    <n v="0.77"/>
    <n v="0.34799999999999998"/>
    <n v="0.42199999999999999"/>
    <s v="01.01.2021 r."/>
    <s v="kolejna"/>
    <s v="Gmina Manowo"/>
    <s v="Gmina Manowo"/>
    <m/>
  </r>
  <r>
    <s v="3."/>
    <s v="Oświetlenie drogowe"/>
    <s v="Borowików"/>
    <s v="-"/>
    <s v="Kretomino"/>
    <s v="75-900"/>
    <s v="Kretomino"/>
    <x v="2"/>
    <s v="3989454"/>
    <s v="Energa Operator S.A."/>
    <s v="Energa Obrót S.A."/>
    <x v="0"/>
    <n v="3"/>
    <n v="27.855999999999998"/>
    <n v="6.0659999999999998"/>
    <n v="21.79"/>
    <s v="01.01.2021 r."/>
    <s v="kolejna"/>
    <s v="Gmina Manowo"/>
    <s v="Gmina Manowo"/>
    <m/>
  </r>
  <r>
    <s v="4."/>
    <s v="Oświetlenie drogowe"/>
    <s v="Polna"/>
    <s v="dz. 248/2"/>
    <s v="Kretomino"/>
    <s v="75-900"/>
    <s v="Kretomino"/>
    <x v="3"/>
    <s v="03989466"/>
    <s v="Energa Operator S.A."/>
    <s v="Energa Obrót S.A."/>
    <x v="0"/>
    <n v="6"/>
    <n v="5.008"/>
    <n v="1.4259999999999999"/>
    <n v="3.5819999999999999"/>
    <s v="01.01.2021 r."/>
    <s v="kolejna"/>
    <s v="Gmina Manowo"/>
    <s v="Gmina Manowo"/>
    <m/>
  </r>
  <r>
    <s v="5."/>
    <s v="Oświetlenie drogowe"/>
    <s v="-"/>
    <s v="dz. 98/28"/>
    <s v="Wyszewo"/>
    <s v="76-015"/>
    <s v="Manowo"/>
    <x v="4"/>
    <s v="00182481"/>
    <s v="Energa Operator S.A."/>
    <s v="Energa Obrót S.A."/>
    <x v="0"/>
    <n v="0.5"/>
    <n v="2.198"/>
    <n v="0.39"/>
    <n v="1.8080000000000001"/>
    <s v="01.01.2021 r."/>
    <s v="kolejna"/>
    <s v="Gmina Manowo"/>
    <s v="Gmina Manowo"/>
    <m/>
  </r>
  <r>
    <s v="6."/>
    <s v="Oświetlenie drogowe"/>
    <s v="-"/>
    <s v="-"/>
    <s v="Policko"/>
    <s v="76-015"/>
    <s v="Manowo"/>
    <x v="5"/>
    <s v="95462780"/>
    <s v="Energa Operator S.A."/>
    <s v="Energa Obrót S.A."/>
    <x v="0"/>
    <n v="0.3"/>
    <n v="1.3900000000000001"/>
    <n v="0.35599999999999998"/>
    <n v="1.034"/>
    <s v="01.01.2021 r."/>
    <s v="kolejna"/>
    <s v="Gmina Manowo"/>
    <s v="Gmina Manowo"/>
    <m/>
  </r>
  <r>
    <s v="7."/>
    <s v="Oświetlenie drogowe"/>
    <s v="-"/>
    <s v="dz. 224/7"/>
    <s v="Manowo"/>
    <s v="76-015"/>
    <s v="Manowo"/>
    <x v="6"/>
    <s v="21332276"/>
    <s v="Energa Operator S.A."/>
    <s v="Energa Obrót S.A."/>
    <x v="0"/>
    <n v="0.5"/>
    <n v="4.1420000000000003"/>
    <n v="0.90600000000000003"/>
    <n v="3.2360000000000002"/>
    <s v="01.01.2021 r."/>
    <s v="kolejna"/>
    <s v="Gmina Manowo"/>
    <s v="Gmina Manowo"/>
    <m/>
  </r>
  <r>
    <s v="8."/>
    <s v="Oświetlenie drogowe"/>
    <s v="-"/>
    <s v="dz. 227"/>
    <s v="Rosnowo"/>
    <s v="76-042"/>
    <s v="Rosnowo"/>
    <x v="7"/>
    <s v="90712546"/>
    <s v="Energa Operator S.A."/>
    <s v="Energa Obrót S.A."/>
    <x v="0"/>
    <n v="1"/>
    <n v="1.9"/>
    <n v="0.39800000000000002"/>
    <n v="1.502"/>
    <s v="01.01.2021 r."/>
    <s v="kolejna"/>
    <s v="Gmina Manowo"/>
    <s v="Gmina Manowo"/>
    <m/>
  </r>
  <r>
    <s v="9."/>
    <s v="Oświetlenie drogowe"/>
    <s v="-"/>
    <s v="dz. 217"/>
    <s v="Mostowo"/>
    <s v="76-015"/>
    <s v="Manowo"/>
    <x v="8"/>
    <s v="90567696"/>
    <s v="Energa Operator S.A."/>
    <s v="Energa Obrót S.A."/>
    <x v="0"/>
    <n v="1"/>
    <n v="6.4019999999999992"/>
    <n v="1.56"/>
    <n v="4.8419999999999996"/>
    <s v="01.01.2021 r."/>
    <s v="kolejna"/>
    <s v="Gmina Manowo"/>
    <s v="Gmina Manowo"/>
    <m/>
  </r>
  <r>
    <s v="10."/>
    <s v="Oświetlenie drogowe"/>
    <s v="-"/>
    <s v="dz. 45/"/>
    <s v="Manowo"/>
    <s v="76-015"/>
    <s v="Manowo"/>
    <x v="9"/>
    <s v="71249481"/>
    <s v="Energa Operator S.A."/>
    <s v="Energa Obrót S.A."/>
    <x v="0"/>
    <n v="1"/>
    <n v="5.4179999999999993"/>
    <n v="1.206"/>
    <n v="4.2119999999999997"/>
    <s v="01.01.2021 r."/>
    <s v="kolejna"/>
    <s v="Gmina Manowo"/>
    <s v="Gmina Manowo"/>
    <m/>
  </r>
  <r>
    <s v="11."/>
    <s v="Oświetlenie drogowe"/>
    <s v="-"/>
    <s v="dz. 334"/>
    <s v="Wyszewo"/>
    <s v="76-015"/>
    <s v="Manowo"/>
    <x v="10"/>
    <s v="72067727"/>
    <s v="Energa Operator S.A."/>
    <s v="Energa Obrót S.A."/>
    <x v="0"/>
    <n v="4"/>
    <n v="8.1939999999999991"/>
    <n v="2.4500000000000002"/>
    <n v="5.7439999999999998"/>
    <s v="01.01.2021 r."/>
    <s v="kolejna"/>
    <s v="Gmina Manowo"/>
    <s v="Gmina Manowo"/>
    <m/>
  </r>
  <r>
    <s v="12."/>
    <s v="Oświetlenie drogowe"/>
    <s v="-"/>
    <s v="dz. 207"/>
    <s v="Manowo"/>
    <s v="76-015"/>
    <s v="Manowo"/>
    <x v="11"/>
    <s v="91205353"/>
    <s v="Energa Operator S.A."/>
    <s v="Energa Obrót S.A."/>
    <x v="1"/>
    <n v="6"/>
    <n v="7.6859999999999999"/>
    <n v="2.42"/>
    <n v="5.266"/>
    <s v="01.01.2021 r."/>
    <s v="kolejna"/>
    <s v="Gmina Manowo"/>
    <s v="Gmina Manowo"/>
    <m/>
  </r>
  <r>
    <s v="13."/>
    <s v="Oświetlenie zewnętrzne"/>
    <s v="-"/>
    <s v="dz. 234/1"/>
    <s v="Kretomino"/>
    <s v="75-900"/>
    <s v="Kretomino"/>
    <x v="12"/>
    <s v="90654333"/>
    <s v="Energa Operator S.A."/>
    <s v="Energa Obrót S.A."/>
    <x v="1"/>
    <n v="4"/>
    <n v="4.1579999999999995"/>
    <n v="1.302"/>
    <n v="2.8559999999999999"/>
    <s v="01.01.2021 r."/>
    <s v="kolejna"/>
    <s v="Gmina Manowo"/>
    <s v="Gmina Manowo"/>
    <m/>
  </r>
  <r>
    <s v="14."/>
    <s v="Oświetlenie drogowe"/>
    <s v="-"/>
    <s v="dz. 93/6"/>
    <s v="Manowo"/>
    <s v="76-015"/>
    <s v="Manowo"/>
    <x v="13"/>
    <s v="89298309"/>
    <s v="Energa Operator S.A."/>
    <s v="Energa Obrót S.A."/>
    <x v="0"/>
    <n v="3"/>
    <n v="0.20600000000000002"/>
    <n v="8.2000000000000003E-2"/>
    <n v="0.124"/>
    <s v="01.01.2021 r."/>
    <s v="kolejna"/>
    <s v="Gmina Manowo"/>
    <s v="Gmina Manowo"/>
    <m/>
  </r>
  <r>
    <s v="15."/>
    <s v="Oświetlenie drogowe"/>
    <s v="-"/>
    <s v="dz. 82/17 Ośw. U"/>
    <s v="Manowo"/>
    <s v="76-015"/>
    <s v="Manowo"/>
    <x v="14"/>
    <s v="91698842"/>
    <s v="Energa Operator S.A."/>
    <s v="Energa Obrót S.A."/>
    <x v="0"/>
    <n v="1"/>
    <n v="0.68200000000000005"/>
    <n v="2.5999999999999999E-2"/>
    <n v="0.65600000000000003"/>
    <s v="01.01.2021 r."/>
    <s v="kolejna"/>
    <s v="Gmina Manowo"/>
    <s v="Gmina Manowo"/>
    <m/>
  </r>
  <r>
    <s v="16."/>
    <s v="Oświetlenie drogowe"/>
    <s v="-"/>
    <s v="Oświet. / dz.151"/>
    <s v="Manowo"/>
    <s v="76-015"/>
    <s v="Manowo"/>
    <x v="15"/>
    <s v="89298183"/>
    <s v="Energa Operator S.A."/>
    <s v="Energa Obrót S.A."/>
    <x v="0"/>
    <n v="3"/>
    <n v="5.15"/>
    <n v="2.06"/>
    <n v="3.09"/>
    <s v="01.01.2021 r."/>
    <s v="kolejna"/>
    <s v="Gmina Manowo"/>
    <s v="Gmina Manowo"/>
    <s v="Podczas PZS proszę o zmianę Odbiorcy na Gmina Manowo"/>
  </r>
  <r>
    <s v="17."/>
    <s v="Oświetlenie drogowe"/>
    <s v="-"/>
    <n v="169"/>
    <s v="Wyszebórz"/>
    <s v="76-015"/>
    <s v="Manowo"/>
    <x v="16"/>
    <s v="83801983"/>
    <s v="Energa Operator S.A."/>
    <s v="Energa Obrót S.A."/>
    <x v="0"/>
    <n v="3"/>
    <n v="5.15"/>
    <n v="2.06"/>
    <n v="3.09"/>
    <s v="01.01.2021 r."/>
    <s v="kolejna"/>
    <s v="Gmina Manowo"/>
    <s v="Gmina Manowo"/>
    <s v="Podczas PZS proszę o zmianę Odbiorcy na Gmina Manowo"/>
  </r>
  <r>
    <s v="18."/>
    <s v="Oświetlenie drogowe"/>
    <s v="-"/>
    <s v="72/67"/>
    <s v="Kretomino"/>
    <s v="75-900"/>
    <s v="Kretomino"/>
    <x v="17"/>
    <s v="94540997"/>
    <s v="Energa Operator S.A."/>
    <s v="Energa Obrót S.A."/>
    <x v="0"/>
    <n v="4"/>
    <n v="3.09"/>
    <n v="1.03"/>
    <n v="2.06"/>
    <s v="01.01.2021 r."/>
    <s v="kolejna"/>
    <s v="Gmina Manowo"/>
    <s v="Gmina Manowo"/>
    <m/>
  </r>
  <r>
    <s v="19."/>
    <s v="Oświetlenie drogowe"/>
    <s v="-"/>
    <s v="156/3"/>
    <s v="Kretomino"/>
    <s v="75-900"/>
    <s v="Kretomino"/>
    <x v="18"/>
    <s v="94116289"/>
    <s v="Energa Operator S.A."/>
    <s v="Energa Obrót S.A."/>
    <x v="0"/>
    <n v="1"/>
    <n v="3.09"/>
    <n v="1.03"/>
    <n v="2.06"/>
    <s v="01.01.2021 r."/>
    <s v="kolejna"/>
    <s v="Gmina Manowo"/>
    <s v="Gmina Manowo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s v="1."/>
    <s v="Klatka schodowa (potrzeby administracyjne)"/>
    <s v="-"/>
    <s v="11"/>
    <s v="Bonin"/>
    <s v="76-009"/>
    <s v="Bonin"/>
    <x v="0"/>
    <s v="89298718"/>
    <s v="Energa Operator S.A."/>
    <s v="Energa Obrót S.A."/>
    <x v="0"/>
    <n v="0.2"/>
    <n v="0.32800000000000001"/>
    <n v="0.32800000000000001"/>
    <n v="0"/>
    <s v="01.01.2021 r."/>
    <s v="kolejna"/>
    <s v="Gmina Manowo"/>
    <s v="Gmina Manowo"/>
    <m/>
  </r>
  <r>
    <s v="2."/>
    <s v="Klub"/>
    <s v="-"/>
    <s v="17 &quot;A&quot;"/>
    <s v="Grzybnica"/>
    <s v="76-021"/>
    <s v="Grzybnica"/>
    <x v="1"/>
    <s v="90584385"/>
    <s v="Energa Operator S.A."/>
    <s v="Energa Obrót S.A."/>
    <x v="1"/>
    <n v="8"/>
    <n v="7.3220000000000001"/>
    <n v="1.518"/>
    <n v="5.8040000000000003"/>
    <s v="01.01.2021 r."/>
    <s v="kolejna"/>
    <s v="Gmina Manowo"/>
    <s v="Gmina Manowo"/>
    <m/>
  </r>
  <r>
    <s v="3."/>
    <s v="-"/>
    <s v="-"/>
    <s v="1C Ośw.U"/>
    <s v="Rosnowo"/>
    <s v="76-042"/>
    <s v="Rosnowo"/>
    <x v="2"/>
    <s v="94598382"/>
    <s v="Energa Operator S.A."/>
    <s v="Energa Obrót S.A."/>
    <x v="1"/>
    <n v="4.9000000000000004"/>
    <n v="54.18"/>
    <n v="10.698"/>
    <n v="43.481999999999999"/>
    <s v="01.01.2021 r."/>
    <s v="kolejna"/>
    <s v="Gmina Manowo"/>
    <s v="Gmina Manowo"/>
    <m/>
  </r>
  <r>
    <s v="4."/>
    <s v="-"/>
    <s v="-"/>
    <s v="29"/>
    <s v="Rosnowo"/>
    <s v="76-042"/>
    <s v="Rosnowo"/>
    <x v="3"/>
    <s v="94598381"/>
    <s v="Energa Operator S.A."/>
    <s v="Energa Obrót S.A."/>
    <x v="1"/>
    <n v="1.5"/>
    <n v="27"/>
    <n v="4.3899999999999997"/>
    <n v="22.61"/>
    <s v="01.01.2021 r."/>
    <s v="kolejna"/>
    <s v="Gmina Manowo"/>
    <s v="Gmina Manowo"/>
    <m/>
  </r>
  <r>
    <s v="5."/>
    <s v="Zespół sportowo - rekreacyjny &quot;Moje Boisko - Orlik 2012&quot;"/>
    <s v="-"/>
    <s v="dz. 226/34"/>
    <s v="Rosnowo"/>
    <s v="76-042"/>
    <s v="Rosnowo"/>
    <x v="4"/>
    <s v="30012676"/>
    <s v="Energa Operator S.A."/>
    <s v="Energa Obrót S.A."/>
    <x v="1"/>
    <n v="40"/>
    <n v="34.398000000000003"/>
    <n v="9.2840000000000007"/>
    <n v="25.114000000000001"/>
    <s v="01.01.2021 r."/>
    <s v="kolejna"/>
    <s v="Gmina Manowo"/>
    <s v="Gmina Manowo"/>
    <m/>
  </r>
  <r>
    <s v="6."/>
    <s v="Boisko sportowe"/>
    <s v="-"/>
    <s v="dz. 77"/>
    <s v="Rosnowo"/>
    <s v="76-042"/>
    <s v="Rosnowo"/>
    <x v="5"/>
    <s v="72070402"/>
    <s v="Energa Operator S.A."/>
    <s v="Energa Obrót S.A."/>
    <x v="1"/>
    <n v="7"/>
    <n v="0.124"/>
    <n v="1.7999999999999999E-2"/>
    <n v="0.106"/>
    <s v="01.01.2021 r."/>
    <s v="kolejna"/>
    <s v="Gmina Manowo"/>
    <s v="Gmina Manowo"/>
    <m/>
  </r>
  <r>
    <s v="7."/>
    <s v="Mieszkania socjalne"/>
    <s v="-"/>
    <s v="11 dz. 22/97"/>
    <s v="Bonin"/>
    <s v="76-009"/>
    <s v="Bonin"/>
    <x v="6"/>
    <n v="11255906"/>
    <s v="Energa Operator S.A."/>
    <s v="Energa Obrót S.A."/>
    <x v="2"/>
    <n v="11"/>
    <n v="5.1740000000000004"/>
    <n v="5.1740000000000004"/>
    <n v="0"/>
    <s v="01.01.2021 r."/>
    <s v="kolejna"/>
    <s v="Gmina Manowo"/>
    <s v="Gmina Manowo"/>
    <m/>
  </r>
  <r>
    <s v="8."/>
    <s v="Klatka schodowa"/>
    <s v="-"/>
    <s v="1"/>
    <s v="Manowo / Tartak"/>
    <s v="76-015"/>
    <s v="Manowo"/>
    <x v="7"/>
    <s v="83767964"/>
    <s v="Energa Operator S.A."/>
    <s v="Energa Obrót S.A."/>
    <x v="1"/>
    <n v="3"/>
    <n v="0.69599999999999995"/>
    <n v="0.21"/>
    <n v="0.48599999999999999"/>
    <s v="01.01.2021 r."/>
    <s v="kolejna"/>
    <s v="Gmina Manowo"/>
    <s v="Gmina Manowo"/>
    <m/>
  </r>
  <r>
    <s v="9."/>
    <s v="Klatka schodowa"/>
    <s v="-"/>
    <s v="19"/>
    <s v="Manowo"/>
    <s v="76-015"/>
    <s v="Manowo"/>
    <x v="8"/>
    <s v="95469628"/>
    <s v="Energa Operator S.A."/>
    <s v="Energa Obrót S.A."/>
    <x v="0"/>
    <n v="3"/>
    <n v="2.1360000000000001"/>
    <n v="2.1360000000000001"/>
    <n v="0"/>
    <s v="01.01.2021 r."/>
    <s v="kolejna"/>
    <s v="Gmina Manowo"/>
    <s v="Gmina Manowo"/>
    <m/>
  </r>
  <r>
    <s v="10."/>
    <s v="Klatka schodowa"/>
    <s v="-"/>
    <s v="28"/>
    <s v="Manowo"/>
    <s v="76-015"/>
    <s v="Manowo"/>
    <x v="9"/>
    <s v="94738392"/>
    <s v="Energa Operator S.A."/>
    <s v="Energa Obrót S.A."/>
    <x v="2"/>
    <n v="1"/>
    <n v="0.58799999999999997"/>
    <n v="0.58799999999999997"/>
    <n v="0"/>
    <s v="01.01.2021 r."/>
    <s v="kolejna"/>
    <s v="Gmina Manowo"/>
    <s v="Gmina Manowo"/>
    <m/>
  </r>
  <r>
    <s v="11."/>
    <s v="Klatka schodowa, kotłownia"/>
    <s v="-"/>
    <s v="12-OS.ZD"/>
    <s v="Manowo"/>
    <s v="76-015"/>
    <s v="Manowo"/>
    <x v="10"/>
    <n v="8211808"/>
    <s v="Energa Operator S.A."/>
    <s v="Energa Obrót S.A."/>
    <x v="0"/>
    <n v="5"/>
    <n v="0.43"/>
    <n v="0.43"/>
    <n v="0"/>
    <s v="01.01.2021 r."/>
    <s v="kolejna"/>
    <s v="Gmina Manowo"/>
    <s v="Gmina Manowo"/>
    <m/>
  </r>
  <r>
    <s v="12."/>
    <s v="Ośrodek Zdrowia"/>
    <s v="-"/>
    <s v="12"/>
    <s v="Manowo"/>
    <s v="76-015"/>
    <s v="Manowo"/>
    <x v="11"/>
    <s v="94738478"/>
    <s v="Energa Operator S.A."/>
    <s v="Energa Obrót S.A."/>
    <x v="1"/>
    <n v="5"/>
    <n v="5.8520000000000003"/>
    <n v="1.948"/>
    <n v="3.9039999999999999"/>
    <s v="01.01.2021 r."/>
    <s v="kolejna"/>
    <s v="Gmina Manowo"/>
    <s v="Gmina Manowo"/>
    <m/>
  </r>
  <r>
    <s v="13."/>
    <s v="Lokale niemieszkalne"/>
    <s v="-"/>
    <s v="37"/>
    <s v="Manowo"/>
    <s v="76-015"/>
    <s v="Manowo"/>
    <x v="12"/>
    <s v="94738279"/>
    <s v="Energa Operator S.A."/>
    <s v="Energa Obrót S.A."/>
    <x v="1"/>
    <n v="13"/>
    <n v="16.494"/>
    <n v="4.6059999999999999"/>
    <n v="11.888"/>
    <s v="01.01.2021 r."/>
    <s v="kolejna"/>
    <s v="Gmina Manowo"/>
    <s v="Gmina Manowo"/>
    <m/>
  </r>
  <r>
    <s v="14."/>
    <s v="Hydrofornia"/>
    <s v="-"/>
    <s v="-"/>
    <s v="Kopanino"/>
    <s v="76-015"/>
    <s v="Manowo"/>
    <x v="13"/>
    <s v="91386084"/>
    <s v="Energa Operator S.A."/>
    <s v="Energa Obrót S.A."/>
    <x v="1"/>
    <n v="1.5"/>
    <n v="1.024"/>
    <n v="0.32600000000000001"/>
    <n v="0.69799999999999995"/>
    <s v="01.01.2021 r."/>
    <s v="kolejna"/>
    <s v="Gmina Manowo"/>
    <s v="Gmina Manowo"/>
    <m/>
  </r>
  <r>
    <s v="15."/>
    <s v="Stacja wodociągowa"/>
    <s v="-"/>
    <s v="3"/>
    <s v="Kliszno"/>
    <s v="76-015"/>
    <s v="Manowo"/>
    <x v="14"/>
    <s v="91386072"/>
    <s v="Energa Operator S.A."/>
    <s v="Energa Obrót S.A."/>
    <x v="1"/>
    <n v="6"/>
    <n v="14.592000000000001"/>
    <n v="3.734"/>
    <n v="10.858000000000001"/>
    <s v="01.01.2021 r."/>
    <s v="kolejna"/>
    <s v="Gmina Manowo"/>
    <s v="Gmina Manowo"/>
    <m/>
  </r>
  <r>
    <s v="16."/>
    <s v="Hydrofornia"/>
    <s v="-"/>
    <s v="-"/>
    <s v="Dęborogi"/>
    <s v="76-015"/>
    <s v="Manowo"/>
    <x v="15"/>
    <s v="91381845"/>
    <s v="Energa Operator S.A."/>
    <s v="Energa Obrót S.A."/>
    <x v="1"/>
    <n v="7"/>
    <n v="3.1040000000000001"/>
    <n v="0.82599999999999996"/>
    <n v="2.278"/>
    <s v="01.01.2021 r."/>
    <s v="kolejna"/>
    <s v="Gmina Manowo"/>
    <s v="Gmina Manowo"/>
    <m/>
  </r>
  <r>
    <s v="17."/>
    <s v="Przepompownia ścieków"/>
    <s v="Opieniek"/>
    <s v="dz. 148/5"/>
    <s v="Kretomino"/>
    <s v="75-900"/>
    <s v="Kretomino"/>
    <x v="16"/>
    <s v="91196024"/>
    <s v="Energa Operator S.A."/>
    <s v="Energa Obrót S.A."/>
    <x v="1"/>
    <n v="1.5"/>
    <n v="0.66399999999999992"/>
    <n v="0.19400000000000001"/>
    <n v="0.47"/>
    <s v="01.01.2021 r."/>
    <s v="kolejna"/>
    <s v="Gmina Manowo"/>
    <s v="Gmina Manowo"/>
    <m/>
  </r>
  <r>
    <s v="18."/>
    <s v="Przepompownia ścieków"/>
    <s v="Pieczarek"/>
    <s v="dz. 157/16"/>
    <s v="Kretomino"/>
    <s v="75-900"/>
    <s v="Kretomino"/>
    <x v="17"/>
    <s v="94492802"/>
    <s v="Energa Operator S.A."/>
    <s v="Energa Obrót S.A."/>
    <x v="0"/>
    <n v="1.5"/>
    <n v="1.03"/>
    <n v="1.03"/>
    <n v="0"/>
    <s v="01.01.2021 r."/>
    <s v="kolejna"/>
    <s v="Gmina Manowo"/>
    <s v="Gmina Manowo"/>
    <m/>
  </r>
  <r>
    <s v="19."/>
    <s v="Przepompownia ścieków"/>
    <s v="Malinowa"/>
    <s v="dz. 372"/>
    <s v="Kretomino"/>
    <s v="75-900"/>
    <s v="Kretomino"/>
    <x v="18"/>
    <n v="70645220"/>
    <s v="Energa Operator S.A."/>
    <s v="Energa Obrót S.A."/>
    <x v="0"/>
    <n v="1.5"/>
    <n v="8.98"/>
    <n v="8.98"/>
    <n v="0"/>
    <s v="01.01.2021 r."/>
    <s v="kolejna"/>
    <s v="Gmina Manowo"/>
    <s v="Gmina Manowo"/>
    <m/>
  </r>
  <r>
    <s v="20."/>
    <s v="Przepompownia ścieków"/>
    <s v="Poziomkowa"/>
    <s v="dz. 93/1"/>
    <s v="Kretomino"/>
    <s v="75-900"/>
    <s v="Kretomino"/>
    <x v="19"/>
    <s v="72303140"/>
    <s v="Energa Operator S.A."/>
    <s v="Energa Obrót S.A."/>
    <x v="0"/>
    <n v="5"/>
    <n v="26.244"/>
    <n v="26.244"/>
    <n v="0"/>
    <s v="01.01.2021 r."/>
    <s v="kolejna"/>
    <s v="Gmina Manowo"/>
    <s v="Gmina Manowo"/>
    <m/>
  </r>
  <r>
    <s v="21."/>
    <s v="Klatka schodowa"/>
    <s v="-"/>
    <s v="39"/>
    <s v="Bonin"/>
    <s v="76-009"/>
    <s v="Bonin"/>
    <x v="20"/>
    <s v="97336959"/>
    <s v="Energa Operator S.A."/>
    <s v="Energa Obrót S.A."/>
    <x v="2"/>
    <n v="2.2000000000000002"/>
    <n v="1.764"/>
    <n v="1.764"/>
    <n v="0"/>
    <s v="01.01.2021 r."/>
    <s v="kolejna"/>
    <s v="Gmina Manowo"/>
    <s v="Gmina Manowo"/>
    <m/>
  </r>
  <r>
    <s v="22."/>
    <s v="Plac budowy"/>
    <s v="-"/>
    <s v="dz. 205/1 Garaż"/>
    <s v="Rosnowo"/>
    <s v="76-042"/>
    <s v="Rosnowo"/>
    <x v="21"/>
    <n v="94598384"/>
    <s v="Energa Operator S.A."/>
    <s v="Energa Obrót S.A."/>
    <x v="1"/>
    <n v="11.4"/>
    <n v="11.614000000000001"/>
    <n v="1.96"/>
    <n v="9.6539999999999999"/>
    <s v="01.01.2021 r."/>
    <s v="kolejna"/>
    <s v="Gmina Manowo"/>
    <s v="Gmina Manowo"/>
    <m/>
  </r>
  <r>
    <s v="23."/>
    <s v="Klub"/>
    <s v="-"/>
    <s v="8"/>
    <s v="Rosnowo"/>
    <s v="76-042"/>
    <s v="Rosnowo"/>
    <x v="22"/>
    <s v="88085851"/>
    <s v="Energa Operator S.A."/>
    <s v="Energa Obrót S.A."/>
    <x v="0"/>
    <n v="40"/>
    <n v="29.664000000000001"/>
    <n v="29.664000000000001"/>
    <n v="0"/>
    <s v="01.01.2021 r."/>
    <s v="kolejna"/>
    <s v="Gmina Manowo"/>
    <s v="Gmina Manowo"/>
    <m/>
  </r>
  <r>
    <s v="24."/>
    <s v="Biura"/>
    <s v="-"/>
    <s v="40"/>
    <s v="Manowo"/>
    <s v="76-015"/>
    <s v="Manowo"/>
    <x v="23"/>
    <s v="96200810"/>
    <s v="Energa Operator S.A."/>
    <s v="Energa Obrót S.A."/>
    <x v="1"/>
    <n v="16"/>
    <n v="48.366"/>
    <n v="14.38"/>
    <n v="33.985999999999997"/>
    <s v="01.01.2021 r."/>
    <s v="kolejna"/>
    <s v="Gmina Manowo"/>
    <s v="Gmina Manowo"/>
    <m/>
  </r>
  <r>
    <s v="25."/>
    <s v="Urząd Gminy"/>
    <s v="-"/>
    <s v="40"/>
    <s v="Manowo"/>
    <s v="76-015"/>
    <s v="Manowo"/>
    <x v="24"/>
    <s v="89298577"/>
    <s v="Energa Operator S.A."/>
    <s v="Energa Obrót S.A."/>
    <x v="1"/>
    <n v="13"/>
    <n v="3.1820000000000004"/>
    <n v="0.99"/>
    <n v="2.1920000000000002"/>
    <s v="01.01.2021 r."/>
    <s v="kolejna"/>
    <s v="Gmina Manowo"/>
    <s v="Gmina Manowo"/>
    <m/>
  </r>
  <r>
    <s v="26."/>
    <s v="Remiza"/>
    <s v="-"/>
    <s v="-"/>
    <s v="Wyszewo"/>
    <s v="76-015"/>
    <s v="Manowo"/>
    <x v="25"/>
    <s v="91195081"/>
    <s v="Energa Operator S.A."/>
    <s v="Energa Obrót S.A."/>
    <x v="1"/>
    <n v="13"/>
    <n v="0.53200000000000003"/>
    <n v="0.184"/>
    <n v="0.34799999999999998"/>
    <s v="01.01.2021 r."/>
    <s v="kolejna"/>
    <s v="Gmina Manowo"/>
    <s v="Gmina Manowo"/>
    <m/>
  </r>
  <r>
    <s v="27."/>
    <s v="Magazyn"/>
    <s v="Polna"/>
    <s v="197/15"/>
    <s v="Kretomino"/>
    <s v="75-900"/>
    <s v="Kretomino"/>
    <x v="26"/>
    <s v="91386048"/>
    <s v="Energa Operator S.A."/>
    <s v="Energa Obrót S.A."/>
    <x v="1"/>
    <n v="8"/>
    <n v="45.701999999999998"/>
    <n v="13.25"/>
    <n v="32.451999999999998"/>
    <s v="01.01.2021 r."/>
    <s v="kolejna"/>
    <s v="Gmina Manowo"/>
    <s v="Gmina Manowo"/>
    <m/>
  </r>
  <r>
    <s v="28."/>
    <s v="Klub wiejski"/>
    <s v="-"/>
    <s v="8"/>
    <s v="Wyszebórz"/>
    <s v="76-015"/>
    <s v="Manowo"/>
    <x v="27"/>
    <s v="91027919"/>
    <s v="Energa Operator S.A."/>
    <s v="Energa Obrót S.A."/>
    <x v="1"/>
    <n v="6"/>
    <n v="33.200000000000003"/>
    <n v="9.3179999999999996"/>
    <n v="23.882000000000001"/>
    <s v="01.01.2021 r."/>
    <s v="kolejna"/>
    <s v="Gmina Manowo"/>
    <s v="Gmina Manowo"/>
    <m/>
  </r>
  <r>
    <s v="29."/>
    <s v="Świetlica"/>
    <s v="Kretomińska"/>
    <s v="8"/>
    <s v="Kretomino"/>
    <s v="75-900"/>
    <s v="Kretomino"/>
    <x v="28"/>
    <s v="83767973"/>
    <s v="Energa Operator S.A."/>
    <s v="Energa Obrót S.A."/>
    <x v="1"/>
    <n v="5"/>
    <n v="1.8740000000000001"/>
    <n v="0.59799999999999998"/>
    <n v="1.276"/>
    <s v="01.01.2021 r."/>
    <s v="kolejna"/>
    <s v="Gmina Manowo"/>
    <s v="Gmina Manowo"/>
    <m/>
  </r>
  <r>
    <s v="30."/>
    <s v="Klub wiejski"/>
    <s v="-"/>
    <s v="18/4"/>
    <s v="Bonin"/>
    <s v="76-009"/>
    <s v="Bonin"/>
    <x v="29"/>
    <s v="94638943"/>
    <s v="Energa Operator S.A."/>
    <s v="Energa Obrót S.A."/>
    <x v="1"/>
    <n v="10"/>
    <n v="5.2799999999999994"/>
    <n v="1.488"/>
    <n v="3.7919999999999998"/>
    <s v="01.01.2021 r."/>
    <s v="kolejna"/>
    <s v="Gmina Manowo"/>
    <s v="Gmina Manowo"/>
    <m/>
  </r>
  <r>
    <s v="31."/>
    <s v="Świetlica"/>
    <s v="-"/>
    <s v="9"/>
    <s v="Cewlino"/>
    <s v="76-015"/>
    <s v="Manowo"/>
    <x v="30"/>
    <s v="91242592"/>
    <s v="Energa Operator S.A."/>
    <s v="Energa Obrót S.A."/>
    <x v="1"/>
    <n v="8"/>
    <n v="0.24199999999999999"/>
    <n v="6.2E-2"/>
    <n v="0.18"/>
    <s v="01.01.2021 r."/>
    <s v="kolejna"/>
    <s v="Gmina Manowo"/>
    <s v="Gmina Manowo"/>
    <m/>
  </r>
  <r>
    <s v="32."/>
    <s v="Zespół boisk sportowych &quot;Orlik 2012&quot;"/>
    <s v="-"/>
    <s v="-"/>
    <s v="Bonin"/>
    <s v="76-009"/>
    <s v="Bonin"/>
    <x v="31"/>
    <s v="30040658"/>
    <s v="Energa Operator S.A."/>
    <s v="Energa Obrót S.A."/>
    <x v="1"/>
    <n v="30"/>
    <n v="44.19"/>
    <n v="13.752000000000001"/>
    <n v="30.437999999999999"/>
    <s v="01.01.2021 r."/>
    <s v="kolejna"/>
    <s v="Gmina Manowo"/>
    <s v="Gmina Manowo"/>
    <m/>
  </r>
  <r>
    <s v="33."/>
    <s v="Pomieszczenie gospodarcze"/>
    <s v="-"/>
    <s v="Baza/Obw. 1"/>
    <s v="Manowo"/>
    <s v="76-015"/>
    <s v="Manowo"/>
    <x v="32"/>
    <s v="94738472"/>
    <s v="Energa Operator S.A."/>
    <s v="Energa Obrót S.A."/>
    <x v="1"/>
    <n v="10"/>
    <n v="72.456000000000003"/>
    <n v="19.654"/>
    <n v="52.802"/>
    <s v="01.01.2021 r."/>
    <s v="kolejna"/>
    <s v="Gmina Manowo"/>
    <s v="Gmina Manowo"/>
    <m/>
  </r>
  <r>
    <s v="34."/>
    <s v="Budynek techniczny przy stadionie"/>
    <s v="-"/>
    <s v="dz. 543"/>
    <s v="Manowo"/>
    <s v="76-015"/>
    <s v="Manowo"/>
    <x v="33"/>
    <s v="30012678"/>
    <s v="Energa Operator S.A."/>
    <s v="Energa Obrót S.A."/>
    <x v="1"/>
    <n v="25"/>
    <n v="52.412000000000006"/>
    <n v="14.73"/>
    <n v="37.682000000000002"/>
    <s v="01.01.2021 r."/>
    <s v="kolejna"/>
    <s v="Gmina Manowo"/>
    <s v="Gmina Manowo"/>
    <m/>
  </r>
  <r>
    <s v="35."/>
    <s v="Potrzeby własne"/>
    <s v="-"/>
    <s v="dz. 3/4 / Ośw.D"/>
    <s v="Dęborogi"/>
    <s v="76-015"/>
    <s v="Manowo"/>
    <x v="34"/>
    <n v="80776568"/>
    <s v="Energa Operator S.A."/>
    <s v="Energa Obrót S.A."/>
    <x v="1"/>
    <n v="1"/>
    <n v="0.28800000000000003"/>
    <n v="9.1999999999999998E-2"/>
    <n v="0.19600000000000001"/>
    <s v="01.01.2021 r."/>
    <s v="kolejna"/>
    <s v="Gmina Manowo"/>
    <s v="Gmina Manowo"/>
    <m/>
  </r>
  <r>
    <s v="36."/>
    <s v="Obiekt sportowy"/>
    <s v="-"/>
    <s v="dz.293"/>
    <s v="Cewlino"/>
    <s v="76-015"/>
    <s v="Manowo"/>
    <x v="35"/>
    <s v="94738209"/>
    <s v="Energa Operator S.A."/>
    <s v="Energa Obrót S.A."/>
    <x v="1"/>
    <n v="7"/>
    <n v="0.124"/>
    <n v="0.02"/>
    <n v="0.104"/>
    <s v="01.01.2021 r."/>
    <s v="kolejna"/>
    <s v="Gmina Manowo"/>
    <s v="Gmina Manowo"/>
    <m/>
  </r>
  <r>
    <s v="37."/>
    <s v="Hydrofornia"/>
    <s v="-"/>
    <n v="5"/>
    <s v="Grzybniczka"/>
    <s v="76-021"/>
    <s v="Grzybniczka"/>
    <x v="36"/>
    <s v="94118247"/>
    <s v="Energa Operator S.A."/>
    <s v="Energa Obrót S.A."/>
    <x v="2"/>
    <n v="4"/>
    <n v="9.3680000000000003"/>
    <n v="9.3680000000000003"/>
    <n v="0"/>
    <s v="01.01.2021 r."/>
    <s v="kolejna"/>
    <s v="Gmina Manowo"/>
    <s v="Gmina Manowo"/>
    <m/>
  </r>
  <r>
    <s v="38."/>
    <s v="Rewir dzielnicowy"/>
    <s v="-"/>
    <s v="58C"/>
    <s v="Manowo"/>
    <s v="76-015"/>
    <s v="Manowo"/>
    <x v="37"/>
    <s v="90711501"/>
    <s v="Energa Operator S.A."/>
    <s v="Energa Obrót S.A."/>
    <x v="1"/>
    <n v="9"/>
    <n v="15.591999999999999"/>
    <n v="4.6580000000000004"/>
    <n v="10.933999999999999"/>
    <s v="01.01.2021 r."/>
    <s v="kolejna"/>
    <s v="Gmina Manowo"/>
    <s v="Gmina Manowo"/>
    <m/>
  </r>
  <r>
    <s v="39."/>
    <s v="Przepompownia ścieków"/>
    <s v="-"/>
    <s v="8&quot;D&quot;"/>
    <s v="Kretomino"/>
    <s v="75-900"/>
    <s v="Kretomino"/>
    <x v="38"/>
    <s v="91386111"/>
    <s v="Energa Operator S.A."/>
    <s v="Energa Obrót S.A."/>
    <x v="1"/>
    <n v="2"/>
    <n v="9.4"/>
    <n v="2.9060000000000001"/>
    <n v="6.4939999999999998"/>
    <s v="01.01.2021 r."/>
    <s v="kolejna"/>
    <s v="Gmina Manowo"/>
    <s v="Gmina Manowo"/>
    <m/>
  </r>
  <r>
    <s v="40."/>
    <s v="Podświetlenie przejścia dla pieszych"/>
    <s v="Koszalińska"/>
    <s v="251/2"/>
    <s v="Kretomino"/>
    <s v="75-900"/>
    <s v="Kretomino"/>
    <x v="39"/>
    <s v="83768060"/>
    <s v="Energa Operator S.A."/>
    <s v="Energa Obrót S.A."/>
    <x v="1"/>
    <n v="0.5"/>
    <n v="0.72"/>
    <n v="0.14199999999999999"/>
    <n v="0.57799999999999996"/>
    <s v="01.01.2021 r."/>
    <s v="kolejna"/>
    <s v="Gmina Manowo"/>
    <s v="Gmina Manowo"/>
    <m/>
  </r>
  <r>
    <s v="41."/>
    <s v="Podświetlenie przejścia dla pieszych"/>
    <s v="Koszalińska"/>
    <s v="dz. 251/3"/>
    <s v="Kretomino"/>
    <s v="75-900"/>
    <s v="Kretomino"/>
    <x v="40"/>
    <s v="83419369"/>
    <s v="Energa Operator S.A."/>
    <s v="Energa Obrót S.A."/>
    <x v="1"/>
    <n v="0.5"/>
    <n v="0.24199999999999999"/>
    <n v="6.2E-2"/>
    <n v="0.18"/>
    <s v="01.01.2021 r."/>
    <s v="kolejna"/>
    <s v="Gmina Manowo"/>
    <s v="Gmina Manowo"/>
    <m/>
  </r>
  <r>
    <s v="42."/>
    <s v="Przepompownia ścieków"/>
    <s v="Rolna"/>
    <s v="dz. 123/9"/>
    <s v="Kretomino"/>
    <s v="75-900"/>
    <s v="Kretomino"/>
    <x v="41"/>
    <s v="90567807"/>
    <s v="Energa Operator S.A."/>
    <s v="Energa Obrót S.A."/>
    <x v="1"/>
    <n v="7"/>
    <n v="0.40200000000000002"/>
    <n v="9.6000000000000002E-2"/>
    <n v="0.30599999999999999"/>
    <s v="01.01.2021 r."/>
    <s v="kolejna"/>
    <s v="Gmina Manowo"/>
    <s v="Gmina Manowo"/>
    <m/>
  </r>
  <r>
    <s v="43."/>
    <s v="budynek socjalny (potrzeby administracyjne)"/>
    <s v="-"/>
    <s v="11"/>
    <s v="Bonin"/>
    <s v="76-009"/>
    <s v="Bonin"/>
    <x v="42"/>
    <s v="91677882"/>
    <s v="Energa Operator S.A."/>
    <s v="Energa Obrót S.A."/>
    <x v="0"/>
    <n v="3.5"/>
    <n v="0.20599999999999999"/>
    <n v="0.20599999999999999"/>
    <n v="0"/>
    <s v="01.01.2021 r."/>
    <s v="kolejna"/>
    <s v="Gmina Manowo"/>
    <s v="Gmina Manowo"/>
    <m/>
  </r>
  <r>
    <s v="44."/>
    <s v="Potrzeby własne"/>
    <s v="-"/>
    <s v="dz. 215/2"/>
    <s v="Gajewo"/>
    <s v="76-015"/>
    <s v="Manowo"/>
    <x v="43"/>
    <s v="83419065"/>
    <s v="Energa Operator S.A."/>
    <s v="Energa Obrót S.A."/>
    <x v="1"/>
    <n v="3"/>
    <n v="0.746"/>
    <n v="0.13800000000000001"/>
    <n v="0.60799999999999998"/>
    <s v="01.01.2021 r."/>
    <s v="kolejna"/>
    <s v="Gmina Manowo"/>
    <s v="Gmina Manowo"/>
    <m/>
  </r>
  <r>
    <s v="45."/>
    <s v="Klatka schodowa"/>
    <s v="-"/>
    <s v="15"/>
    <s v="Bonin"/>
    <s v="76-009"/>
    <s v="Bonin"/>
    <x v="44"/>
    <s v="89285822"/>
    <s v="Energa Operator S.A."/>
    <s v="Energa Obrót S.A."/>
    <x v="2"/>
    <n v="1"/>
    <n v="6.6000000000000003E-2"/>
    <n v="6.6000000000000003E-2"/>
    <n v="0"/>
    <s v="01.01.2021 r."/>
    <s v="kolejna"/>
    <s v="Gmina Manowo"/>
    <s v="Gmina Manowo"/>
    <m/>
  </r>
  <r>
    <s v="46."/>
    <s v="Boisko"/>
    <s v="-"/>
    <s v="dz. 105"/>
    <s v="Wyszewo"/>
    <s v="76-015"/>
    <s v="Manowo"/>
    <x v="45"/>
    <s v="90583573"/>
    <s v="Energa Operator S.A."/>
    <s v="Energa Obrót S.A."/>
    <x v="0"/>
    <n v="1"/>
    <n v="1.1759999999999999"/>
    <n v="1.1759999999999999"/>
    <n v="0"/>
    <s v="01.01.2021 r."/>
    <s v="kolejna"/>
    <s v="Gmina Manowo"/>
    <s v="Gmina Manowo"/>
    <m/>
  </r>
  <r>
    <s v="47."/>
    <s v="Boisko sportowo-rekreacyjne"/>
    <s v="-"/>
    <s v="dz. 84/1"/>
    <s v="Wyszebórz"/>
    <s v="76-015"/>
    <s v="Manowo"/>
    <x v="46"/>
    <s v="91699490"/>
    <s v="Energa Operator S.A."/>
    <s v="Energa Obrót S.A."/>
    <x v="1"/>
    <n v="8"/>
    <n v="2.2600000000000002"/>
    <n v="0.436"/>
    <n v="1.8240000000000001"/>
    <s v="01.01.2021 r."/>
    <s v="kolejna"/>
    <s v="Gmina Manowo"/>
    <s v="Gmina Manowo"/>
    <m/>
  </r>
  <r>
    <s v="48."/>
    <s v="Przedszkole Gminne"/>
    <s v="-"/>
    <s v="3"/>
    <s v="Bonin"/>
    <s v="76-009"/>
    <s v="Bonin"/>
    <x v="47"/>
    <s v="94638908"/>
    <s v="Energa Operator S.A."/>
    <s v="Energa Obrót S.A."/>
    <x v="1"/>
    <n v="30"/>
    <n v="27.187999999999999"/>
    <n v="9.1679999999999993"/>
    <n v="18.02"/>
    <s v="01.01.2021 r."/>
    <s v="kolejna"/>
    <s v="Gmina Manowo"/>
    <s v="Przedszkole Gminne w Boninie"/>
    <m/>
  </r>
  <r>
    <s v="49."/>
    <s v="Przedszkole  "/>
    <s v="-"/>
    <s v="10"/>
    <s v="Rosnowo"/>
    <s v="76-042"/>
    <s v="Rosnowo"/>
    <x v="48"/>
    <s v="72067653"/>
    <s v="Energa Operator S.A."/>
    <s v="Energa Obrót S.A."/>
    <x v="1"/>
    <n v="38"/>
    <n v="30.561999999999998"/>
    <n v="12.502000000000001"/>
    <n v="18.059999999999999"/>
    <s v="01.01.2021 r."/>
    <s v="kolejna"/>
    <s v="Gmina Manowo"/>
    <s v="Przedszkole Samorządowe w Rosnowie"/>
    <m/>
  </r>
  <r>
    <s v="50."/>
    <s v="Szkoła Podstawowa"/>
    <s v="-"/>
    <s v="37A"/>
    <s v="Manowo"/>
    <s v="76-015"/>
    <s v="Manowo"/>
    <x v="49"/>
    <s v="94736996"/>
    <s v="Energa Operator S.A."/>
    <s v="Energa Obrót S.A."/>
    <x v="1"/>
    <n v="24"/>
    <n v="29.655999999999999"/>
    <n v="10.84"/>
    <n v="18.815999999999999"/>
    <s v="01.01.2021 r."/>
    <s v="kolejna"/>
    <s v="Gmina Manowo"/>
    <s v="Szkoła Podstawowa w Manowie"/>
    <m/>
  </r>
  <r>
    <s v="51."/>
    <s v="Świetlica"/>
    <s v="-"/>
    <s v="18"/>
    <s v="Wyszewo"/>
    <s v="76-009"/>
    <s v="Manowo"/>
    <x v="50"/>
    <n v="70081165"/>
    <s v="Energa Operator S.A."/>
    <s v="Energa Obrót S.A."/>
    <x v="1"/>
    <n v="8"/>
    <n v="13.888"/>
    <n v="4.048"/>
    <n v="9.84"/>
    <s v="01.01.2021 r."/>
    <s v="kolejna"/>
    <s v="Gminny Ośrodek Kultury w Wyszewie"/>
    <s v="Gminny Ośrodek Kultury w Wyszew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EA57D1-1632-4F4D-B547-BA1E8367708E}" name="Tabela przestawna4" cacheId="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9:F33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dataField="1" showAll="0">
      <items count="52">
        <item x="39"/>
        <item x="40"/>
        <item x="42"/>
        <item x="41"/>
        <item x="43"/>
        <item x="44"/>
        <item x="45"/>
        <item x="46"/>
        <item x="2"/>
        <item x="3"/>
        <item x="37"/>
        <item x="6"/>
        <item x="49"/>
        <item x="1"/>
        <item x="21"/>
        <item x="22"/>
        <item x="48"/>
        <item x="23"/>
        <item x="24"/>
        <item x="25"/>
        <item x="26"/>
        <item x="27"/>
        <item x="28"/>
        <item x="29"/>
        <item x="30"/>
        <item x="20"/>
        <item x="14"/>
        <item x="7"/>
        <item x="8"/>
        <item x="9"/>
        <item x="15"/>
        <item x="10"/>
        <item x="11"/>
        <item x="32"/>
        <item x="50"/>
        <item x="38"/>
        <item x="47"/>
        <item x="36"/>
        <item x="13"/>
        <item x="5"/>
        <item x="4"/>
        <item x="12"/>
        <item x="31"/>
        <item x="16"/>
        <item x="17"/>
        <item x="18"/>
        <item x="19"/>
        <item x="33"/>
        <item x="34"/>
        <item x="35"/>
        <item x="0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numFmtId="165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3" baseField="0" baseItem="0" numFmtId="164"/>
    <dataField name="Łączne zużycie energii elektrycznej [MWh] w okresie obowiązywania umowy - I strefa " fld="14" baseField="0" baseItem="0" numFmtId="164"/>
    <dataField name="Łączne zużycie energii elektrycznej [MWh] w okresie obowiązywania umowy - II strefa " fld="15" baseField="0" baseItem="0" numFmtId="164"/>
    <dataField name="Ilość PPE" fld="7" subtotal="count" baseField="0" baseItem="0"/>
  </dataFields>
  <formats count="15">
    <format dxfId="63">
      <pivotArea field="1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1" type="button" dataOnly="0" labelOnly="1" outline="0" axis="axisRow" fieldPosition="0"/>
    </format>
    <format dxfId="8">
      <pivotArea dataOnly="0" labelOnly="1" fieldPosition="0">
        <references count="1">
          <reference field="1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1" type="button" dataOnly="0" labelOnly="1" outline="0" axis="axisRow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D9EC8E-97E2-4BA2-B63F-A93D25EC6A68}" name="Tabela przestawna3" cacheId="5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2:F25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dataField="1" showAll="0">
      <items count="20">
        <item x="7"/>
        <item x="10"/>
        <item x="11"/>
        <item x="12"/>
        <item x="14"/>
        <item x="13"/>
        <item x="15"/>
        <item x="16"/>
        <item x="17"/>
        <item x="18"/>
        <item x="4"/>
        <item x="5"/>
        <item x="2"/>
        <item x="0"/>
        <item x="1"/>
        <item x="6"/>
        <item x="3"/>
        <item x="8"/>
        <item x="9"/>
        <item t="default"/>
      </items>
    </pivotField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numFmtId="165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3" baseField="0" baseItem="0" numFmtId="164"/>
    <dataField name="Łączne zużycie energii elektrycznej [MWh] w okresie obowiązywania umowy - I strefa " fld="14" baseField="0" baseItem="0" numFmtId="164"/>
    <dataField name="Łączne zużycie energii elektrycznej [MWh] w okresie obowiązywania umowy - II strefa " fld="15" baseField="0" baseItem="0" numFmtId="164"/>
    <dataField name="Ilość PPE" fld="7" subtotal="count" baseField="0" baseItem="0"/>
  </dataFields>
  <formats count="15">
    <format dxfId="65">
      <pivotArea field="11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1" type="button" dataOnly="0" labelOnly="1" outline="0" axis="axisRow" fieldPosition="0"/>
    </format>
    <format dxfId="58">
      <pivotArea dataOnly="0" labelOnly="1" fieldPosition="0">
        <references count="1">
          <reference field="11" count="0"/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11" type="button" dataOnly="0" labelOnly="1" outline="0" axis="axisRow" fieldPosition="0"/>
    </format>
    <format dxfId="52">
      <pivotArea dataOnly="0" labelOnly="1" fieldPosition="0">
        <references count="1">
          <reference field="11" count="0"/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D93F-BB74-4791-B9E7-7F5276906153}">
  <dimension ref="A1:O749"/>
  <sheetViews>
    <sheetView showGridLines="0" tabSelected="1" workbookViewId="0">
      <selection activeCell="E12" sqref="E12"/>
    </sheetView>
  </sheetViews>
  <sheetFormatPr defaultRowHeight="15" x14ac:dyDescent="0.25"/>
  <cols>
    <col min="1" max="1" width="8.28515625" style="44" customWidth="1"/>
    <col min="2" max="2" width="17.7109375" style="44" bestFit="1" customWidth="1"/>
    <col min="3" max="3" width="38.7109375" style="44" customWidth="1"/>
    <col min="4" max="4" width="38.85546875" style="44" customWidth="1"/>
    <col min="5" max="5" width="39" style="44" customWidth="1"/>
    <col min="6" max="6" width="8.7109375" style="44" bestFit="1" customWidth="1"/>
    <col min="7" max="7" width="18.140625" style="44" bestFit="1" customWidth="1"/>
    <col min="8" max="9" width="14" style="44" bestFit="1" customWidth="1"/>
    <col min="10" max="10" width="15.42578125" style="44" bestFit="1" customWidth="1"/>
    <col min="11" max="11" width="14" style="44" bestFit="1" customWidth="1"/>
    <col min="12" max="12" width="9.140625" style="44"/>
    <col min="13" max="13" width="7.28515625" style="44" customWidth="1"/>
    <col min="14" max="14" width="9.140625" style="44"/>
    <col min="15" max="15" width="12.5703125" style="44" bestFit="1" customWidth="1"/>
    <col min="16" max="16384" width="9.140625" style="44"/>
  </cols>
  <sheetData>
    <row r="1" spans="1:15" x14ac:dyDescent="0.25">
      <c r="K1" s="44" t="s">
        <v>354</v>
      </c>
    </row>
    <row r="3" spans="1:15" ht="18.75" x14ac:dyDescent="0.3">
      <c r="B3" s="45" t="s">
        <v>355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6" spans="1:15" ht="18.75" x14ac:dyDescent="0.3">
      <c r="A6" s="46" t="s">
        <v>356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7"/>
    </row>
    <row r="9" spans="1:15" ht="18.75" x14ac:dyDescent="0.3">
      <c r="A9" s="45" t="s">
        <v>371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8"/>
      <c r="O9" s="48"/>
    </row>
    <row r="11" spans="1:15" ht="18.75" x14ac:dyDescent="0.25">
      <c r="A11" s="49" t="s">
        <v>357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4" spans="1:15" ht="18.75" x14ac:dyDescent="0.3">
      <c r="A14" s="45" t="s">
        <v>374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7"/>
      <c r="O14" s="50"/>
    </row>
    <row r="15" spans="1:15" ht="18.75" x14ac:dyDescent="0.3">
      <c r="A15" s="51" t="s">
        <v>372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7"/>
    </row>
    <row r="16" spans="1:15" ht="18.75" x14ac:dyDescent="0.3">
      <c r="A16" s="51" t="s">
        <v>373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7"/>
    </row>
    <row r="17" spans="1:14" ht="18.75" x14ac:dyDescent="0.3">
      <c r="A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7"/>
    </row>
    <row r="18" spans="1:14" ht="18.75" x14ac:dyDescent="0.3">
      <c r="A18" s="53" t="s">
        <v>375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4" x14ac:dyDescent="0.25">
      <c r="B19"/>
      <c r="C19"/>
      <c r="D19"/>
      <c r="E19"/>
      <c r="F19"/>
      <c r="G19"/>
    </row>
    <row r="20" spans="1:14" ht="18.75" x14ac:dyDescent="0.3">
      <c r="B20" s="54" t="s">
        <v>358</v>
      </c>
      <c r="C20"/>
      <c r="D20"/>
      <c r="E20"/>
      <c r="F20"/>
      <c r="G20"/>
    </row>
    <row r="21" spans="1:14" x14ac:dyDescent="0.25">
      <c r="B21"/>
      <c r="C21"/>
      <c r="D21"/>
      <c r="E21"/>
      <c r="F21"/>
      <c r="G21"/>
    </row>
    <row r="22" spans="1:14" s="55" customFormat="1" ht="45" x14ac:dyDescent="0.25">
      <c r="B22" s="60" t="s">
        <v>359</v>
      </c>
      <c r="C22" s="56" t="s">
        <v>360</v>
      </c>
      <c r="D22" s="56" t="s">
        <v>361</v>
      </c>
      <c r="E22" s="56" t="s">
        <v>362</v>
      </c>
      <c r="F22" s="56" t="s">
        <v>363</v>
      </c>
      <c r="G22" s="57"/>
    </row>
    <row r="23" spans="1:14" x14ac:dyDescent="0.25">
      <c r="B23" s="58" t="s">
        <v>90</v>
      </c>
      <c r="C23" s="59">
        <v>11.843999999999999</v>
      </c>
      <c r="D23" s="59">
        <v>3.722</v>
      </c>
      <c r="E23" s="59">
        <v>8.1219999999999999</v>
      </c>
      <c r="F23" s="66">
        <v>2</v>
      </c>
      <c r="G23"/>
    </row>
    <row r="24" spans="1:14" x14ac:dyDescent="0.25">
      <c r="B24" s="58" t="s">
        <v>46</v>
      </c>
      <c r="C24" s="59">
        <v>83.260000000000019</v>
      </c>
      <c r="D24" s="59">
        <v>22.022000000000002</v>
      </c>
      <c r="E24" s="59">
        <v>61.238000000000014</v>
      </c>
      <c r="F24" s="66">
        <v>17</v>
      </c>
      <c r="G24"/>
    </row>
    <row r="25" spans="1:14" x14ac:dyDescent="0.25">
      <c r="B25" s="58" t="s">
        <v>364</v>
      </c>
      <c r="C25" s="59">
        <v>95.104000000000028</v>
      </c>
      <c r="D25" s="59">
        <v>25.744</v>
      </c>
      <c r="E25" s="59">
        <v>69.360000000000014</v>
      </c>
      <c r="F25" s="66">
        <v>19</v>
      </c>
      <c r="G25"/>
    </row>
    <row r="26" spans="1:14" x14ac:dyDescent="0.25">
      <c r="B26"/>
      <c r="C26"/>
      <c r="D26"/>
      <c r="E26"/>
      <c r="F26"/>
      <c r="G26"/>
    </row>
    <row r="27" spans="1:14" ht="18.75" x14ac:dyDescent="0.3">
      <c r="B27" s="54" t="s">
        <v>365</v>
      </c>
      <c r="C27"/>
      <c r="D27"/>
      <c r="E27"/>
      <c r="F27"/>
      <c r="G27"/>
    </row>
    <row r="28" spans="1:14" x14ac:dyDescent="0.25">
      <c r="B28"/>
      <c r="C28"/>
      <c r="D28"/>
      <c r="E28"/>
      <c r="F28"/>
      <c r="G28"/>
    </row>
    <row r="29" spans="1:14" s="55" customFormat="1" ht="45" x14ac:dyDescent="0.25">
      <c r="B29" s="60" t="s">
        <v>359</v>
      </c>
      <c r="C29" s="56" t="s">
        <v>360</v>
      </c>
      <c r="D29" s="56" t="s">
        <v>361</v>
      </c>
      <c r="E29" s="56" t="s">
        <v>362</v>
      </c>
      <c r="F29" s="56" t="s">
        <v>363</v>
      </c>
      <c r="G29" s="57"/>
    </row>
    <row r="30" spans="1:14" x14ac:dyDescent="0.25">
      <c r="B30" s="58" t="s">
        <v>10</v>
      </c>
      <c r="C30" s="59">
        <v>70.194000000000003</v>
      </c>
      <c r="D30" s="59">
        <v>70.194000000000003</v>
      </c>
      <c r="E30" s="59">
        <v>0</v>
      </c>
      <c r="F30" s="66">
        <v>9</v>
      </c>
      <c r="G30"/>
    </row>
    <row r="31" spans="1:14" x14ac:dyDescent="0.25">
      <c r="B31" s="58" t="s">
        <v>17</v>
      </c>
      <c r="C31" s="59">
        <v>615.56799999999998</v>
      </c>
      <c r="D31" s="59">
        <v>173.22600000000006</v>
      </c>
      <c r="E31" s="59">
        <v>442.34200000000004</v>
      </c>
      <c r="F31" s="66">
        <v>37</v>
      </c>
      <c r="G31"/>
    </row>
    <row r="32" spans="1:14" x14ac:dyDescent="0.25">
      <c r="B32" s="58" t="s">
        <v>19</v>
      </c>
      <c r="C32" s="59">
        <v>16.96</v>
      </c>
      <c r="D32" s="59">
        <v>16.96</v>
      </c>
      <c r="E32" s="59">
        <v>0</v>
      </c>
      <c r="F32" s="66">
        <v>5</v>
      </c>
      <c r="G32"/>
    </row>
    <row r="33" spans="2:7" x14ac:dyDescent="0.25">
      <c r="B33" s="58" t="s">
        <v>364</v>
      </c>
      <c r="C33" s="59">
        <v>702.72200000000009</v>
      </c>
      <c r="D33" s="59">
        <v>260.38000000000005</v>
      </c>
      <c r="E33" s="59">
        <v>442.34200000000004</v>
      </c>
      <c r="F33" s="66">
        <v>51</v>
      </c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/>
      <c r="C61"/>
      <c r="D61"/>
      <c r="E61"/>
      <c r="F61"/>
      <c r="G61"/>
    </row>
    <row r="62" spans="2:7" x14ac:dyDescent="0.25">
      <c r="B62"/>
      <c r="C62"/>
      <c r="D62"/>
      <c r="E62"/>
      <c r="F62"/>
      <c r="G62"/>
    </row>
    <row r="63" spans="2:7" x14ac:dyDescent="0.25">
      <c r="B63"/>
      <c r="C63"/>
      <c r="D63"/>
      <c r="E63"/>
      <c r="F63"/>
      <c r="G63"/>
    </row>
    <row r="64" spans="2:7" x14ac:dyDescent="0.25">
      <c r="B64"/>
      <c r="C64"/>
      <c r="D64"/>
      <c r="E64"/>
      <c r="F64"/>
      <c r="G64"/>
    </row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/>
      <c r="C73"/>
      <c r="D73"/>
      <c r="E73"/>
      <c r="F73"/>
      <c r="G73"/>
    </row>
    <row r="74" spans="2:7" x14ac:dyDescent="0.25">
      <c r="B74"/>
      <c r="C74"/>
      <c r="D74"/>
      <c r="E74"/>
      <c r="F74"/>
      <c r="G74"/>
    </row>
    <row r="75" spans="2:7" x14ac:dyDescent="0.25">
      <c r="B75"/>
      <c r="C75"/>
      <c r="D75"/>
      <c r="E75"/>
      <c r="F75"/>
      <c r="G75"/>
    </row>
    <row r="76" spans="2:7" x14ac:dyDescent="0.25">
      <c r="B76"/>
      <c r="C76"/>
      <c r="D76"/>
      <c r="E76"/>
      <c r="F76"/>
      <c r="G76"/>
    </row>
    <row r="77" spans="2:7" x14ac:dyDescent="0.25">
      <c r="B77"/>
      <c r="C77"/>
      <c r="D77"/>
      <c r="E77"/>
      <c r="F77"/>
      <c r="G77"/>
    </row>
    <row r="78" spans="2:7" x14ac:dyDescent="0.25">
      <c r="B78"/>
      <c r="C78"/>
      <c r="D78"/>
      <c r="E78"/>
      <c r="F78"/>
      <c r="G78"/>
    </row>
    <row r="79" spans="2:7" x14ac:dyDescent="0.25">
      <c r="B79"/>
      <c r="C79"/>
      <c r="D79"/>
      <c r="E79"/>
      <c r="F79"/>
      <c r="G79"/>
    </row>
    <row r="80" spans="2:7" x14ac:dyDescent="0.25">
      <c r="B80"/>
      <c r="C80"/>
      <c r="D80"/>
      <c r="E80"/>
      <c r="F80"/>
      <c r="G80"/>
    </row>
    <row r="81" spans="2:7" x14ac:dyDescent="0.25">
      <c r="B81"/>
      <c r="C81"/>
      <c r="D81"/>
      <c r="E81"/>
      <c r="F81"/>
      <c r="G81"/>
    </row>
    <row r="82" spans="2:7" x14ac:dyDescent="0.25">
      <c r="B82"/>
      <c r="C82"/>
      <c r="D82"/>
      <c r="E82"/>
      <c r="F82"/>
      <c r="G82"/>
    </row>
    <row r="83" spans="2:7" x14ac:dyDescent="0.25">
      <c r="B83"/>
      <c r="C83"/>
      <c r="D83"/>
      <c r="E83"/>
      <c r="F83"/>
      <c r="G83"/>
    </row>
    <row r="84" spans="2:7" x14ac:dyDescent="0.25">
      <c r="B84"/>
      <c r="C84"/>
      <c r="D84"/>
      <c r="E84"/>
      <c r="F84"/>
      <c r="G84"/>
    </row>
    <row r="85" spans="2:7" x14ac:dyDescent="0.25">
      <c r="B85"/>
      <c r="C85"/>
      <c r="D85"/>
      <c r="E85"/>
      <c r="F85"/>
      <c r="G85"/>
    </row>
    <row r="86" spans="2:7" x14ac:dyDescent="0.25">
      <c r="B86"/>
      <c r="C86"/>
      <c r="D86"/>
      <c r="E86"/>
      <c r="F86"/>
      <c r="G86"/>
    </row>
    <row r="87" spans="2:7" x14ac:dyDescent="0.25">
      <c r="B87"/>
      <c r="C87"/>
      <c r="D87"/>
      <c r="E87"/>
      <c r="F87"/>
      <c r="G87"/>
    </row>
    <row r="88" spans="2:7" x14ac:dyDescent="0.25">
      <c r="B88"/>
      <c r="C88"/>
      <c r="D88"/>
      <c r="E88"/>
      <c r="F88"/>
      <c r="G88"/>
    </row>
    <row r="89" spans="2:7" x14ac:dyDescent="0.25">
      <c r="B89"/>
      <c r="C89"/>
      <c r="D89"/>
      <c r="E89"/>
      <c r="F89"/>
      <c r="G89"/>
    </row>
    <row r="90" spans="2:7" x14ac:dyDescent="0.25">
      <c r="B90"/>
      <c r="C90"/>
      <c r="D90"/>
      <c r="E90"/>
      <c r="F90"/>
      <c r="G90"/>
    </row>
    <row r="91" spans="2:7" x14ac:dyDescent="0.25">
      <c r="B91"/>
      <c r="C91"/>
      <c r="D91"/>
      <c r="E91"/>
      <c r="F91"/>
      <c r="G91"/>
    </row>
    <row r="92" spans="2:7" x14ac:dyDescent="0.25">
      <c r="B92"/>
      <c r="C92"/>
      <c r="D92"/>
      <c r="E92"/>
      <c r="F92"/>
      <c r="G92"/>
    </row>
    <row r="93" spans="2:7" x14ac:dyDescent="0.25">
      <c r="B93"/>
      <c r="C93"/>
      <c r="D93"/>
      <c r="E93"/>
      <c r="F93"/>
      <c r="G93"/>
    </row>
    <row r="94" spans="2:7" x14ac:dyDescent="0.25">
      <c r="B94"/>
      <c r="C94"/>
      <c r="D94"/>
      <c r="E94"/>
      <c r="F94"/>
      <c r="G94"/>
    </row>
    <row r="95" spans="2:7" x14ac:dyDescent="0.25">
      <c r="B95"/>
      <c r="C95"/>
      <c r="D95"/>
      <c r="E95"/>
      <c r="F95"/>
      <c r="G95"/>
    </row>
    <row r="96" spans="2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x14ac:dyDescent="0.25">
      <c r="B105"/>
      <c r="C105"/>
      <c r="D105"/>
      <c r="E105"/>
      <c r="F105"/>
      <c r="G105"/>
    </row>
    <row r="106" spans="2:7" x14ac:dyDescent="0.25">
      <c r="B106"/>
      <c r="C106"/>
      <c r="D106"/>
      <c r="E106"/>
      <c r="F106"/>
      <c r="G106"/>
    </row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x14ac:dyDescent="0.25">
      <c r="B121"/>
      <c r="C121"/>
      <c r="D121"/>
      <c r="E121"/>
      <c r="F121"/>
      <c r="G121"/>
    </row>
    <row r="122" spans="2:7" x14ac:dyDescent="0.25">
      <c r="B122"/>
      <c r="C122"/>
      <c r="D122"/>
      <c r="E122"/>
      <c r="F122"/>
      <c r="G122"/>
    </row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x14ac:dyDescent="0.25">
      <c r="B137"/>
      <c r="C137"/>
      <c r="D137"/>
      <c r="E137"/>
      <c r="F137"/>
      <c r="G137"/>
    </row>
    <row r="138" spans="2:7" x14ac:dyDescent="0.25">
      <c r="B138"/>
      <c r="C138"/>
      <c r="D138"/>
      <c r="E138"/>
      <c r="F138"/>
      <c r="G138"/>
    </row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x14ac:dyDescent="0.25">
      <c r="B153"/>
      <c r="C153"/>
      <c r="D153"/>
      <c r="E153"/>
      <c r="F153"/>
      <c r="G153"/>
    </row>
    <row r="154" spans="2:7" x14ac:dyDescent="0.25">
      <c r="B154"/>
      <c r="C154"/>
      <c r="D154"/>
      <c r="E154"/>
      <c r="F154"/>
      <c r="G154"/>
    </row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  <row r="278" spans="2:7" x14ac:dyDescent="0.25">
      <c r="B278"/>
      <c r="C278"/>
      <c r="D278"/>
      <c r="E278"/>
      <c r="F278"/>
      <c r="G278"/>
    </row>
    <row r="279" spans="2:7" x14ac:dyDescent="0.25">
      <c r="B279"/>
      <c r="C279"/>
      <c r="D279"/>
      <c r="E279"/>
      <c r="F279"/>
      <c r="G279"/>
    </row>
    <row r="280" spans="2:7" x14ac:dyDescent="0.25">
      <c r="B280"/>
      <c r="C280"/>
      <c r="D280"/>
      <c r="E280"/>
      <c r="F280"/>
      <c r="G280"/>
    </row>
    <row r="281" spans="2:7" x14ac:dyDescent="0.25">
      <c r="B281"/>
      <c r="C281"/>
      <c r="D281"/>
      <c r="E281"/>
      <c r="F281"/>
      <c r="G281"/>
    </row>
    <row r="282" spans="2:7" x14ac:dyDescent="0.25">
      <c r="B282"/>
      <c r="C282"/>
      <c r="D282"/>
      <c r="E282"/>
      <c r="F282"/>
      <c r="G282"/>
    </row>
    <row r="283" spans="2:7" x14ac:dyDescent="0.25">
      <c r="B283"/>
      <c r="C283"/>
      <c r="D283"/>
      <c r="E283"/>
      <c r="F283"/>
      <c r="G283"/>
    </row>
    <row r="284" spans="2:7" x14ac:dyDescent="0.25">
      <c r="B284"/>
      <c r="C284"/>
      <c r="D284"/>
      <c r="E284"/>
      <c r="F284"/>
      <c r="G284"/>
    </row>
    <row r="285" spans="2:7" x14ac:dyDescent="0.25">
      <c r="B285"/>
      <c r="C285"/>
      <c r="D285"/>
      <c r="E285"/>
      <c r="F285"/>
      <c r="G285"/>
    </row>
    <row r="286" spans="2:7" x14ac:dyDescent="0.25">
      <c r="B286"/>
      <c r="C286"/>
      <c r="D286"/>
      <c r="E286"/>
      <c r="F286"/>
      <c r="G286"/>
    </row>
    <row r="287" spans="2:7" x14ac:dyDescent="0.25">
      <c r="B287"/>
      <c r="C287"/>
      <c r="D287"/>
      <c r="E287"/>
      <c r="F287"/>
      <c r="G287"/>
    </row>
    <row r="288" spans="2:7" x14ac:dyDescent="0.25">
      <c r="B288"/>
      <c r="C288"/>
      <c r="D288"/>
      <c r="E288"/>
      <c r="F288"/>
      <c r="G288"/>
    </row>
    <row r="289" spans="2:7" x14ac:dyDescent="0.25">
      <c r="B289"/>
      <c r="C289"/>
      <c r="D289"/>
      <c r="E289"/>
      <c r="F289"/>
      <c r="G289"/>
    </row>
    <row r="290" spans="2:7" x14ac:dyDescent="0.25">
      <c r="B290"/>
      <c r="C290"/>
      <c r="D290"/>
      <c r="E290"/>
      <c r="F290"/>
      <c r="G290"/>
    </row>
    <row r="291" spans="2:7" x14ac:dyDescent="0.25">
      <c r="B291"/>
      <c r="C291"/>
      <c r="D291"/>
      <c r="E291"/>
      <c r="F291"/>
      <c r="G291"/>
    </row>
    <row r="292" spans="2:7" x14ac:dyDescent="0.25">
      <c r="B292"/>
      <c r="C292"/>
      <c r="D292"/>
      <c r="E292"/>
      <c r="F292"/>
      <c r="G292"/>
    </row>
    <row r="293" spans="2:7" x14ac:dyDescent="0.25">
      <c r="B293"/>
      <c r="C293"/>
      <c r="D293"/>
      <c r="E293"/>
      <c r="F293"/>
      <c r="G293"/>
    </row>
    <row r="294" spans="2:7" x14ac:dyDescent="0.25">
      <c r="B294"/>
      <c r="C294"/>
      <c r="D294"/>
      <c r="E294"/>
      <c r="F294"/>
      <c r="G294"/>
    </row>
    <row r="295" spans="2:7" x14ac:dyDescent="0.25">
      <c r="B295"/>
      <c r="C295"/>
      <c r="D295"/>
      <c r="E295"/>
      <c r="F295"/>
      <c r="G295"/>
    </row>
    <row r="296" spans="2:7" x14ac:dyDescent="0.25">
      <c r="B296"/>
      <c r="C296"/>
      <c r="D296"/>
      <c r="E296"/>
      <c r="F296"/>
      <c r="G296"/>
    </row>
    <row r="297" spans="2:7" x14ac:dyDescent="0.25">
      <c r="B297"/>
      <c r="C297"/>
      <c r="D297"/>
      <c r="E297"/>
      <c r="F297"/>
      <c r="G297"/>
    </row>
    <row r="298" spans="2:7" x14ac:dyDescent="0.25">
      <c r="B298"/>
      <c r="C298"/>
      <c r="D298"/>
      <c r="E298"/>
      <c r="F298"/>
      <c r="G298"/>
    </row>
    <row r="299" spans="2:7" x14ac:dyDescent="0.25">
      <c r="B299"/>
      <c r="C299"/>
      <c r="D299"/>
      <c r="E299"/>
      <c r="F299"/>
      <c r="G299"/>
    </row>
    <row r="300" spans="2:7" x14ac:dyDescent="0.25">
      <c r="B300"/>
      <c r="C300"/>
      <c r="D300"/>
      <c r="E300"/>
      <c r="F300"/>
      <c r="G300"/>
    </row>
    <row r="301" spans="2:7" x14ac:dyDescent="0.25">
      <c r="B301"/>
      <c r="C301"/>
      <c r="D301"/>
      <c r="E301"/>
      <c r="F301"/>
      <c r="G301"/>
    </row>
    <row r="302" spans="2:7" x14ac:dyDescent="0.25">
      <c r="B302"/>
      <c r="C302"/>
      <c r="D302"/>
      <c r="E302"/>
      <c r="F302"/>
      <c r="G302"/>
    </row>
    <row r="303" spans="2:7" x14ac:dyDescent="0.25">
      <c r="B303"/>
      <c r="C303"/>
      <c r="D303"/>
      <c r="E303"/>
      <c r="F303"/>
      <c r="G303"/>
    </row>
    <row r="304" spans="2:7" x14ac:dyDescent="0.25">
      <c r="B304"/>
      <c r="C304"/>
      <c r="D304"/>
      <c r="E304"/>
      <c r="F304"/>
      <c r="G304"/>
    </row>
    <row r="305" spans="2:7" x14ac:dyDescent="0.25">
      <c r="B305"/>
      <c r="C305"/>
      <c r="D305"/>
      <c r="E305"/>
      <c r="F305"/>
      <c r="G305"/>
    </row>
    <row r="306" spans="2:7" x14ac:dyDescent="0.25">
      <c r="B306"/>
      <c r="C306"/>
      <c r="D306"/>
      <c r="E306"/>
      <c r="F306"/>
      <c r="G306"/>
    </row>
    <row r="307" spans="2:7" x14ac:dyDescent="0.25">
      <c r="B307"/>
      <c r="C307"/>
      <c r="D307"/>
      <c r="E307"/>
      <c r="F307"/>
      <c r="G307"/>
    </row>
    <row r="308" spans="2:7" x14ac:dyDescent="0.25">
      <c r="B308"/>
      <c r="C308"/>
      <c r="D308"/>
      <c r="E308"/>
      <c r="F308"/>
      <c r="G308"/>
    </row>
    <row r="309" spans="2:7" x14ac:dyDescent="0.25">
      <c r="B309"/>
      <c r="C309"/>
      <c r="D309"/>
      <c r="E309"/>
      <c r="F309"/>
      <c r="G309"/>
    </row>
    <row r="310" spans="2:7" x14ac:dyDescent="0.25">
      <c r="B310"/>
      <c r="C310"/>
      <c r="D310"/>
      <c r="E310"/>
      <c r="F310"/>
      <c r="G310"/>
    </row>
    <row r="311" spans="2:7" x14ac:dyDescent="0.25">
      <c r="B311"/>
      <c r="C311"/>
      <c r="D311"/>
      <c r="E311"/>
      <c r="F311"/>
      <c r="G311"/>
    </row>
    <row r="312" spans="2:7" x14ac:dyDescent="0.25">
      <c r="B312"/>
      <c r="C312"/>
      <c r="D312"/>
      <c r="E312"/>
      <c r="F312"/>
      <c r="G312"/>
    </row>
    <row r="313" spans="2:7" x14ac:dyDescent="0.25">
      <c r="B313"/>
      <c r="C313"/>
      <c r="D313"/>
      <c r="E313"/>
      <c r="F313"/>
      <c r="G313"/>
    </row>
    <row r="314" spans="2:7" x14ac:dyDescent="0.25">
      <c r="B314"/>
      <c r="C314"/>
      <c r="D314"/>
      <c r="E314"/>
      <c r="F314"/>
      <c r="G314"/>
    </row>
    <row r="315" spans="2:7" x14ac:dyDescent="0.25">
      <c r="B315"/>
      <c r="C315"/>
      <c r="D315"/>
      <c r="E315"/>
      <c r="F315"/>
      <c r="G315"/>
    </row>
    <row r="316" spans="2:7" x14ac:dyDescent="0.25">
      <c r="B316"/>
      <c r="C316"/>
      <c r="D316"/>
      <c r="E316"/>
      <c r="F316"/>
      <c r="G316"/>
    </row>
    <row r="317" spans="2:7" x14ac:dyDescent="0.25">
      <c r="B317"/>
      <c r="C317"/>
      <c r="D317"/>
      <c r="E317"/>
      <c r="F317"/>
      <c r="G317"/>
    </row>
    <row r="318" spans="2:7" x14ac:dyDescent="0.25">
      <c r="B318"/>
      <c r="C318"/>
      <c r="D318"/>
      <c r="E318"/>
      <c r="F318"/>
      <c r="G318"/>
    </row>
    <row r="319" spans="2:7" x14ac:dyDescent="0.25">
      <c r="B319"/>
      <c r="C319"/>
      <c r="D319"/>
      <c r="E319"/>
      <c r="F319"/>
      <c r="G319"/>
    </row>
    <row r="320" spans="2:7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  <row r="326" spans="2:7" x14ac:dyDescent="0.25">
      <c r="B326"/>
      <c r="C326"/>
      <c r="D326"/>
      <c r="E326"/>
      <c r="F326"/>
      <c r="G326"/>
    </row>
    <row r="327" spans="2:7" x14ac:dyDescent="0.25">
      <c r="B327"/>
      <c r="C327"/>
      <c r="D327"/>
      <c r="E327"/>
      <c r="F327"/>
      <c r="G327"/>
    </row>
    <row r="328" spans="2:7" x14ac:dyDescent="0.25">
      <c r="B328"/>
      <c r="C328"/>
      <c r="D328"/>
      <c r="E328"/>
      <c r="F328"/>
      <c r="G328"/>
    </row>
    <row r="329" spans="2:7" x14ac:dyDescent="0.25">
      <c r="B329"/>
      <c r="C329"/>
      <c r="D329"/>
      <c r="E329"/>
      <c r="F329"/>
      <c r="G329"/>
    </row>
    <row r="330" spans="2:7" x14ac:dyDescent="0.25">
      <c r="B330"/>
      <c r="C330"/>
      <c r="D330"/>
      <c r="E330"/>
      <c r="F330"/>
      <c r="G330"/>
    </row>
    <row r="331" spans="2:7" x14ac:dyDescent="0.25">
      <c r="B331"/>
      <c r="C331"/>
      <c r="D331"/>
      <c r="E331"/>
      <c r="F331"/>
      <c r="G331"/>
    </row>
    <row r="332" spans="2:7" x14ac:dyDescent="0.25">
      <c r="B332"/>
      <c r="C332"/>
      <c r="D332"/>
      <c r="E332"/>
      <c r="F332"/>
      <c r="G332"/>
    </row>
    <row r="333" spans="2:7" x14ac:dyDescent="0.25">
      <c r="B333"/>
      <c r="C333"/>
      <c r="D333"/>
      <c r="E333"/>
      <c r="F333"/>
      <c r="G333"/>
    </row>
    <row r="334" spans="2:7" x14ac:dyDescent="0.25">
      <c r="B334"/>
      <c r="C334"/>
      <c r="D334"/>
      <c r="E334"/>
      <c r="F334"/>
      <c r="G334"/>
    </row>
    <row r="335" spans="2:7" x14ac:dyDescent="0.25">
      <c r="B335"/>
      <c r="C335"/>
      <c r="D335"/>
      <c r="E335"/>
      <c r="F335"/>
      <c r="G335"/>
    </row>
    <row r="336" spans="2:7" x14ac:dyDescent="0.25">
      <c r="B336"/>
      <c r="C336"/>
      <c r="D336"/>
      <c r="E336"/>
      <c r="F336"/>
      <c r="G336"/>
    </row>
    <row r="337" spans="2:7" x14ac:dyDescent="0.25">
      <c r="B337"/>
      <c r="C337"/>
      <c r="D337"/>
      <c r="E337"/>
      <c r="F337"/>
      <c r="G337"/>
    </row>
    <row r="338" spans="2:7" x14ac:dyDescent="0.25">
      <c r="B338"/>
      <c r="C338"/>
      <c r="D338"/>
      <c r="E338"/>
      <c r="F338"/>
      <c r="G338"/>
    </row>
    <row r="339" spans="2:7" x14ac:dyDescent="0.25">
      <c r="B339"/>
      <c r="C339"/>
      <c r="D339"/>
      <c r="E339"/>
      <c r="F339"/>
      <c r="G339"/>
    </row>
    <row r="340" spans="2:7" x14ac:dyDescent="0.25">
      <c r="B340"/>
      <c r="C340"/>
      <c r="D340"/>
      <c r="E340"/>
      <c r="F340"/>
      <c r="G340"/>
    </row>
    <row r="341" spans="2:7" x14ac:dyDescent="0.25">
      <c r="B341"/>
      <c r="C341"/>
      <c r="D341"/>
      <c r="E341"/>
      <c r="F341"/>
      <c r="G341"/>
    </row>
    <row r="342" spans="2:7" x14ac:dyDescent="0.25">
      <c r="B342"/>
      <c r="C342"/>
      <c r="D342"/>
      <c r="E342"/>
      <c r="F342"/>
      <c r="G342"/>
    </row>
    <row r="343" spans="2:7" x14ac:dyDescent="0.25">
      <c r="B343"/>
      <c r="C343"/>
      <c r="D343"/>
      <c r="E343"/>
      <c r="F343"/>
      <c r="G343"/>
    </row>
    <row r="344" spans="2:7" x14ac:dyDescent="0.25">
      <c r="B344"/>
      <c r="C344"/>
      <c r="D344"/>
      <c r="E344"/>
      <c r="F344"/>
      <c r="G344"/>
    </row>
    <row r="345" spans="2:7" x14ac:dyDescent="0.25">
      <c r="B345"/>
      <c r="C345"/>
      <c r="D345"/>
      <c r="E345"/>
      <c r="F345"/>
      <c r="G345"/>
    </row>
    <row r="346" spans="2:7" x14ac:dyDescent="0.25">
      <c r="B346"/>
      <c r="C346"/>
      <c r="D346"/>
      <c r="E346"/>
      <c r="F346"/>
      <c r="G346"/>
    </row>
    <row r="347" spans="2:7" x14ac:dyDescent="0.25">
      <c r="B347"/>
      <c r="C347"/>
      <c r="D347"/>
      <c r="E347"/>
      <c r="F347"/>
      <c r="G347"/>
    </row>
    <row r="348" spans="2:7" x14ac:dyDescent="0.25">
      <c r="B348"/>
      <c r="C348"/>
      <c r="D348"/>
      <c r="E348"/>
      <c r="F348"/>
      <c r="G348"/>
    </row>
    <row r="349" spans="2:7" x14ac:dyDescent="0.25">
      <c r="B349"/>
      <c r="C349"/>
      <c r="D349"/>
      <c r="E349"/>
      <c r="F349"/>
      <c r="G349"/>
    </row>
    <row r="350" spans="2:7" x14ac:dyDescent="0.25">
      <c r="B350"/>
      <c r="C350"/>
      <c r="D350"/>
      <c r="E350"/>
      <c r="F350"/>
      <c r="G350"/>
    </row>
    <row r="351" spans="2:7" x14ac:dyDescent="0.25">
      <c r="B351"/>
      <c r="C351"/>
      <c r="D351"/>
      <c r="E351"/>
      <c r="F351"/>
      <c r="G351"/>
    </row>
    <row r="352" spans="2:7" x14ac:dyDescent="0.25">
      <c r="B352"/>
      <c r="C352"/>
      <c r="D352"/>
      <c r="E352"/>
      <c r="F352"/>
    </row>
    <row r="353" spans="2:6" x14ac:dyDescent="0.25">
      <c r="B353"/>
      <c r="C353"/>
      <c r="D353"/>
      <c r="E353"/>
      <c r="F353"/>
    </row>
    <row r="354" spans="2:6" x14ac:dyDescent="0.25">
      <c r="B354"/>
      <c r="C354"/>
      <c r="D354"/>
      <c r="E354"/>
      <c r="F354"/>
    </row>
    <row r="355" spans="2:6" x14ac:dyDescent="0.25">
      <c r="B355"/>
      <c r="C355"/>
      <c r="D355"/>
      <c r="E355"/>
      <c r="F355"/>
    </row>
    <row r="356" spans="2:6" x14ac:dyDescent="0.25">
      <c r="B356"/>
      <c r="C356"/>
      <c r="D356"/>
      <c r="E356"/>
      <c r="F356"/>
    </row>
    <row r="357" spans="2:6" x14ac:dyDescent="0.25">
      <c r="B357"/>
      <c r="C357"/>
      <c r="D357"/>
      <c r="E357"/>
      <c r="F357"/>
    </row>
    <row r="358" spans="2:6" x14ac:dyDescent="0.25">
      <c r="B358"/>
      <c r="C358"/>
      <c r="D358"/>
      <c r="E358"/>
      <c r="F358"/>
    </row>
    <row r="359" spans="2:6" x14ac:dyDescent="0.25">
      <c r="B359"/>
      <c r="C359"/>
      <c r="D359"/>
      <c r="E359"/>
      <c r="F359"/>
    </row>
    <row r="360" spans="2:6" x14ac:dyDescent="0.25">
      <c r="B360"/>
      <c r="C360"/>
      <c r="D360"/>
      <c r="E360"/>
      <c r="F360"/>
    </row>
    <row r="361" spans="2:6" x14ac:dyDescent="0.25">
      <c r="B361"/>
      <c r="C361"/>
      <c r="D361"/>
      <c r="E361"/>
      <c r="F361"/>
    </row>
    <row r="362" spans="2:6" x14ac:dyDescent="0.25">
      <c r="B362"/>
      <c r="C362"/>
      <c r="D362"/>
      <c r="E362"/>
      <c r="F362"/>
    </row>
    <row r="363" spans="2:6" x14ac:dyDescent="0.25">
      <c r="B363"/>
      <c r="C363"/>
      <c r="D363"/>
      <c r="E363"/>
      <c r="F363"/>
    </row>
    <row r="364" spans="2:6" x14ac:dyDescent="0.25">
      <c r="B364"/>
      <c r="C364"/>
      <c r="D364"/>
      <c r="E364"/>
      <c r="F364"/>
    </row>
    <row r="365" spans="2:6" x14ac:dyDescent="0.25">
      <c r="B365"/>
      <c r="C365"/>
      <c r="D365"/>
      <c r="E365"/>
      <c r="F365"/>
    </row>
    <row r="366" spans="2:6" x14ac:dyDescent="0.25">
      <c r="B366"/>
      <c r="C366"/>
      <c r="D366"/>
      <c r="E366"/>
      <c r="F366"/>
    </row>
    <row r="367" spans="2:6" x14ac:dyDescent="0.25">
      <c r="B367"/>
      <c r="C367"/>
      <c r="D367"/>
      <c r="E367"/>
      <c r="F367"/>
    </row>
    <row r="368" spans="2:6" x14ac:dyDescent="0.25">
      <c r="B368"/>
      <c r="C368"/>
      <c r="D368"/>
      <c r="E368"/>
      <c r="F368"/>
    </row>
    <row r="369" spans="2:6" x14ac:dyDescent="0.25">
      <c r="B369"/>
      <c r="C369"/>
      <c r="D369"/>
      <c r="E369"/>
      <c r="F369"/>
    </row>
    <row r="370" spans="2:6" x14ac:dyDescent="0.25">
      <c r="B370"/>
      <c r="C370"/>
      <c r="D370"/>
      <c r="E370"/>
      <c r="F370"/>
    </row>
    <row r="371" spans="2:6" x14ac:dyDescent="0.25">
      <c r="B371"/>
      <c r="C371"/>
      <c r="D371"/>
      <c r="E371"/>
      <c r="F371"/>
    </row>
    <row r="372" spans="2:6" x14ac:dyDescent="0.25">
      <c r="B372"/>
      <c r="C372"/>
      <c r="D372"/>
      <c r="E372"/>
      <c r="F372"/>
    </row>
    <row r="373" spans="2:6" x14ac:dyDescent="0.25">
      <c r="B373"/>
      <c r="C373"/>
      <c r="D373"/>
      <c r="E373"/>
      <c r="F373"/>
    </row>
    <row r="374" spans="2:6" x14ac:dyDescent="0.25">
      <c r="B374"/>
      <c r="C374"/>
      <c r="D374"/>
      <c r="E374"/>
      <c r="F374"/>
    </row>
    <row r="375" spans="2:6" x14ac:dyDescent="0.25">
      <c r="B375"/>
      <c r="C375"/>
      <c r="D375"/>
      <c r="E375"/>
      <c r="F375"/>
    </row>
    <row r="376" spans="2:6" x14ac:dyDescent="0.25">
      <c r="B376"/>
      <c r="C376"/>
      <c r="D376"/>
      <c r="E376"/>
      <c r="F376"/>
    </row>
    <row r="377" spans="2:6" x14ac:dyDescent="0.25">
      <c r="B377"/>
      <c r="C377"/>
      <c r="D377"/>
      <c r="E377"/>
      <c r="F377"/>
    </row>
    <row r="378" spans="2:6" x14ac:dyDescent="0.25">
      <c r="B378"/>
      <c r="C378"/>
      <c r="D378"/>
      <c r="E378"/>
      <c r="F378"/>
    </row>
    <row r="379" spans="2:6" x14ac:dyDescent="0.25">
      <c r="B379"/>
      <c r="C379"/>
      <c r="D379"/>
      <c r="E379"/>
      <c r="F379"/>
    </row>
    <row r="380" spans="2:6" x14ac:dyDescent="0.25">
      <c r="B380"/>
      <c r="C380"/>
      <c r="D380"/>
      <c r="E380"/>
      <c r="F380"/>
    </row>
    <row r="381" spans="2:6" x14ac:dyDescent="0.25">
      <c r="B381"/>
      <c r="C381"/>
      <c r="D381"/>
      <c r="E381"/>
      <c r="F381"/>
    </row>
    <row r="382" spans="2:6" x14ac:dyDescent="0.25">
      <c r="B382"/>
      <c r="C382"/>
      <c r="D382"/>
      <c r="E382"/>
      <c r="F382"/>
    </row>
    <row r="383" spans="2:6" x14ac:dyDescent="0.25">
      <c r="B383"/>
      <c r="C383"/>
      <c r="D383"/>
      <c r="E383"/>
      <c r="F383"/>
    </row>
    <row r="384" spans="2:6" x14ac:dyDescent="0.25">
      <c r="B384"/>
      <c r="C384"/>
      <c r="D384"/>
      <c r="E384"/>
      <c r="F384"/>
    </row>
    <row r="385" spans="2:6" x14ac:dyDescent="0.25">
      <c r="B385"/>
      <c r="C385"/>
      <c r="D385"/>
      <c r="E385"/>
      <c r="F385"/>
    </row>
    <row r="386" spans="2:6" x14ac:dyDescent="0.25">
      <c r="B386"/>
      <c r="C386"/>
      <c r="D386"/>
      <c r="E386"/>
      <c r="F386"/>
    </row>
    <row r="387" spans="2:6" x14ac:dyDescent="0.25">
      <c r="B387"/>
      <c r="C387"/>
      <c r="D387"/>
      <c r="E387"/>
      <c r="F387"/>
    </row>
    <row r="388" spans="2:6" x14ac:dyDescent="0.25">
      <c r="B388"/>
      <c r="C388"/>
      <c r="D388"/>
      <c r="E388"/>
      <c r="F388"/>
    </row>
    <row r="389" spans="2:6" x14ac:dyDescent="0.25">
      <c r="B389"/>
      <c r="C389"/>
      <c r="D389"/>
      <c r="E389"/>
      <c r="F389"/>
    </row>
    <row r="390" spans="2:6" x14ac:dyDescent="0.25">
      <c r="B390"/>
      <c r="C390"/>
      <c r="D390"/>
      <c r="E390"/>
      <c r="F390"/>
    </row>
    <row r="391" spans="2:6" x14ac:dyDescent="0.25">
      <c r="B391"/>
      <c r="C391"/>
      <c r="D391"/>
      <c r="E391"/>
      <c r="F391"/>
    </row>
    <row r="392" spans="2:6" x14ac:dyDescent="0.25">
      <c r="B392"/>
      <c r="C392"/>
      <c r="D392"/>
      <c r="E392"/>
      <c r="F392"/>
    </row>
    <row r="393" spans="2:6" x14ac:dyDescent="0.25">
      <c r="B393"/>
      <c r="C393"/>
      <c r="D393"/>
      <c r="E393"/>
      <c r="F393"/>
    </row>
    <row r="394" spans="2:6" x14ac:dyDescent="0.25">
      <c r="B394"/>
      <c r="C394"/>
      <c r="D394"/>
      <c r="E394"/>
      <c r="F394"/>
    </row>
    <row r="395" spans="2:6" x14ac:dyDescent="0.25">
      <c r="B395"/>
      <c r="C395"/>
      <c r="D395"/>
      <c r="E395"/>
      <c r="F395"/>
    </row>
    <row r="396" spans="2:6" x14ac:dyDescent="0.25">
      <c r="B396"/>
      <c r="C396"/>
      <c r="D396"/>
      <c r="E396"/>
      <c r="F396"/>
    </row>
    <row r="397" spans="2:6" x14ac:dyDescent="0.25">
      <c r="B397"/>
      <c r="C397"/>
      <c r="D397"/>
      <c r="E397"/>
      <c r="F397"/>
    </row>
    <row r="398" spans="2:6" x14ac:dyDescent="0.25">
      <c r="B398"/>
      <c r="C398"/>
      <c r="D398"/>
      <c r="E398"/>
      <c r="F398"/>
    </row>
    <row r="399" spans="2:6" x14ac:dyDescent="0.25">
      <c r="B399"/>
      <c r="C399"/>
      <c r="D399"/>
      <c r="E399"/>
      <c r="F399"/>
    </row>
    <row r="400" spans="2:6" x14ac:dyDescent="0.25">
      <c r="B400"/>
      <c r="C400"/>
      <c r="D400"/>
      <c r="E400"/>
      <c r="F400"/>
    </row>
    <row r="401" spans="2:6" x14ac:dyDescent="0.25">
      <c r="B401"/>
      <c r="C401"/>
      <c r="D401"/>
      <c r="E401"/>
      <c r="F401"/>
    </row>
    <row r="402" spans="2:6" x14ac:dyDescent="0.25">
      <c r="B402"/>
      <c r="C402"/>
      <c r="D402"/>
      <c r="E402"/>
      <c r="F402"/>
    </row>
    <row r="403" spans="2:6" x14ac:dyDescent="0.25">
      <c r="B403"/>
      <c r="C403"/>
      <c r="D403"/>
      <c r="E403"/>
      <c r="F403"/>
    </row>
    <row r="404" spans="2:6" x14ac:dyDescent="0.25">
      <c r="B404"/>
      <c r="C404"/>
      <c r="D404"/>
      <c r="E404"/>
      <c r="F404"/>
    </row>
    <row r="405" spans="2:6" x14ac:dyDescent="0.25">
      <c r="B405"/>
      <c r="C405"/>
      <c r="D405"/>
      <c r="E405"/>
      <c r="F405"/>
    </row>
    <row r="406" spans="2:6" x14ac:dyDescent="0.25">
      <c r="B406"/>
      <c r="C406"/>
      <c r="D406"/>
      <c r="E406"/>
      <c r="F406"/>
    </row>
    <row r="407" spans="2:6" x14ac:dyDescent="0.25">
      <c r="B407"/>
      <c r="C407"/>
      <c r="D407"/>
      <c r="E407"/>
      <c r="F407"/>
    </row>
    <row r="408" spans="2:6" x14ac:dyDescent="0.25">
      <c r="B408"/>
      <c r="C408"/>
      <c r="D408"/>
      <c r="E408"/>
      <c r="F408"/>
    </row>
    <row r="409" spans="2:6" x14ac:dyDescent="0.25">
      <c r="B409"/>
      <c r="C409"/>
      <c r="D409"/>
      <c r="E409"/>
      <c r="F409"/>
    </row>
    <row r="410" spans="2:6" x14ac:dyDescent="0.25">
      <c r="B410"/>
      <c r="C410"/>
      <c r="D410"/>
      <c r="E410"/>
      <c r="F410"/>
    </row>
    <row r="411" spans="2:6" x14ac:dyDescent="0.25">
      <c r="B411"/>
      <c r="C411"/>
      <c r="D411"/>
      <c r="E411"/>
      <c r="F411"/>
    </row>
    <row r="412" spans="2:6" x14ac:dyDescent="0.25">
      <c r="B412"/>
      <c r="C412"/>
      <c r="D412"/>
      <c r="E412"/>
      <c r="F412"/>
    </row>
    <row r="413" spans="2:6" x14ac:dyDescent="0.25">
      <c r="B413"/>
      <c r="C413"/>
      <c r="D413"/>
      <c r="E413"/>
      <c r="F413"/>
    </row>
    <row r="414" spans="2:6" x14ac:dyDescent="0.25">
      <c r="B414"/>
      <c r="C414"/>
      <c r="D414"/>
      <c r="E414"/>
      <c r="F414"/>
    </row>
    <row r="415" spans="2:6" x14ac:dyDescent="0.25">
      <c r="B415"/>
      <c r="C415"/>
      <c r="D415"/>
      <c r="E415"/>
      <c r="F415"/>
    </row>
    <row r="416" spans="2:6" x14ac:dyDescent="0.25">
      <c r="B416"/>
      <c r="C416"/>
      <c r="D416"/>
      <c r="E416"/>
      <c r="F416"/>
    </row>
    <row r="417" spans="2:6" x14ac:dyDescent="0.25">
      <c r="B417"/>
      <c r="C417"/>
      <c r="D417"/>
      <c r="E417"/>
      <c r="F417"/>
    </row>
    <row r="418" spans="2:6" x14ac:dyDescent="0.25">
      <c r="B418"/>
      <c r="C418"/>
      <c r="D418"/>
      <c r="E418"/>
      <c r="F418"/>
    </row>
    <row r="419" spans="2:6" x14ac:dyDescent="0.25">
      <c r="B419"/>
      <c r="C419"/>
      <c r="D419"/>
      <c r="E419"/>
      <c r="F419"/>
    </row>
    <row r="420" spans="2:6" x14ac:dyDescent="0.25">
      <c r="B420"/>
      <c r="C420"/>
      <c r="D420"/>
      <c r="E420"/>
      <c r="F420"/>
    </row>
    <row r="421" spans="2:6" x14ac:dyDescent="0.25">
      <c r="B421"/>
      <c r="C421"/>
      <c r="D421"/>
      <c r="E421"/>
      <c r="F421"/>
    </row>
    <row r="422" spans="2:6" x14ac:dyDescent="0.25">
      <c r="B422"/>
      <c r="C422"/>
      <c r="D422"/>
      <c r="E422"/>
      <c r="F422"/>
    </row>
    <row r="423" spans="2:6" x14ac:dyDescent="0.25">
      <c r="B423"/>
      <c r="C423"/>
      <c r="D423"/>
      <c r="E423"/>
      <c r="F423"/>
    </row>
    <row r="424" spans="2:6" x14ac:dyDescent="0.25">
      <c r="B424"/>
      <c r="C424"/>
      <c r="D424"/>
      <c r="E424"/>
      <c r="F424"/>
    </row>
    <row r="425" spans="2:6" x14ac:dyDescent="0.25">
      <c r="B425"/>
      <c r="C425"/>
      <c r="D425"/>
      <c r="E425"/>
      <c r="F425"/>
    </row>
    <row r="426" spans="2:6" x14ac:dyDescent="0.25">
      <c r="B426"/>
      <c r="C426"/>
      <c r="D426"/>
      <c r="E426"/>
      <c r="F426"/>
    </row>
    <row r="427" spans="2:6" x14ac:dyDescent="0.25">
      <c r="B427"/>
      <c r="C427"/>
      <c r="D427"/>
      <c r="E427"/>
      <c r="F427"/>
    </row>
    <row r="428" spans="2:6" x14ac:dyDescent="0.25">
      <c r="B428"/>
      <c r="C428"/>
      <c r="D428"/>
      <c r="E428"/>
      <c r="F428"/>
    </row>
    <row r="429" spans="2:6" x14ac:dyDescent="0.25">
      <c r="B429"/>
      <c r="C429"/>
      <c r="D429"/>
      <c r="E429"/>
      <c r="F429"/>
    </row>
    <row r="430" spans="2:6" x14ac:dyDescent="0.25">
      <c r="B430"/>
      <c r="C430"/>
      <c r="D430"/>
      <c r="E430"/>
      <c r="F430"/>
    </row>
    <row r="431" spans="2:6" x14ac:dyDescent="0.25">
      <c r="B431"/>
      <c r="C431"/>
      <c r="D431"/>
      <c r="E431"/>
      <c r="F431"/>
    </row>
    <row r="432" spans="2:6" x14ac:dyDescent="0.25">
      <c r="B432"/>
      <c r="C432"/>
      <c r="D432"/>
      <c r="E432"/>
      <c r="F432"/>
    </row>
    <row r="433" spans="2:6" x14ac:dyDescent="0.25">
      <c r="B433"/>
      <c r="C433"/>
      <c r="D433"/>
      <c r="E433"/>
      <c r="F433"/>
    </row>
    <row r="434" spans="2:6" x14ac:dyDescent="0.25">
      <c r="B434"/>
      <c r="C434"/>
      <c r="D434"/>
      <c r="E434"/>
      <c r="F434"/>
    </row>
    <row r="435" spans="2:6" x14ac:dyDescent="0.25">
      <c r="B435"/>
      <c r="C435"/>
      <c r="D435"/>
      <c r="E435"/>
      <c r="F435"/>
    </row>
    <row r="436" spans="2:6" x14ac:dyDescent="0.25">
      <c r="B436"/>
      <c r="C436"/>
      <c r="D436"/>
      <c r="E436"/>
      <c r="F436"/>
    </row>
    <row r="437" spans="2:6" x14ac:dyDescent="0.25">
      <c r="B437"/>
      <c r="C437"/>
      <c r="D437"/>
      <c r="E437"/>
      <c r="F437"/>
    </row>
    <row r="438" spans="2:6" x14ac:dyDescent="0.25">
      <c r="B438"/>
      <c r="C438"/>
      <c r="D438"/>
      <c r="E438"/>
      <c r="F438"/>
    </row>
    <row r="439" spans="2:6" x14ac:dyDescent="0.25">
      <c r="B439"/>
      <c r="C439"/>
      <c r="D439"/>
      <c r="E439"/>
      <c r="F439"/>
    </row>
    <row r="440" spans="2:6" x14ac:dyDescent="0.25">
      <c r="B440"/>
      <c r="C440"/>
      <c r="D440"/>
      <c r="E440"/>
      <c r="F440"/>
    </row>
    <row r="441" spans="2:6" x14ac:dyDescent="0.25">
      <c r="B441"/>
      <c r="C441"/>
      <c r="D441"/>
      <c r="E441"/>
      <c r="F441"/>
    </row>
    <row r="442" spans="2:6" x14ac:dyDescent="0.25">
      <c r="B442"/>
      <c r="C442"/>
      <c r="D442"/>
      <c r="E442"/>
      <c r="F442"/>
    </row>
    <row r="443" spans="2:6" x14ac:dyDescent="0.25">
      <c r="B443"/>
      <c r="C443"/>
      <c r="D443"/>
      <c r="E443"/>
      <c r="F443"/>
    </row>
    <row r="444" spans="2:6" x14ac:dyDescent="0.25">
      <c r="B444"/>
      <c r="C444"/>
      <c r="D444"/>
      <c r="E444"/>
      <c r="F444"/>
    </row>
    <row r="445" spans="2:6" x14ac:dyDescent="0.25">
      <c r="B445"/>
      <c r="C445"/>
      <c r="D445"/>
      <c r="E445"/>
      <c r="F445"/>
    </row>
    <row r="446" spans="2:6" x14ac:dyDescent="0.25">
      <c r="B446"/>
      <c r="C446"/>
      <c r="D446"/>
      <c r="E446"/>
      <c r="F446"/>
    </row>
    <row r="447" spans="2:6" x14ac:dyDescent="0.25">
      <c r="B447"/>
      <c r="C447"/>
      <c r="D447"/>
      <c r="E447"/>
      <c r="F447"/>
    </row>
    <row r="448" spans="2:6" x14ac:dyDescent="0.25">
      <c r="B448"/>
      <c r="C448"/>
      <c r="D448"/>
      <c r="E448"/>
      <c r="F448"/>
    </row>
    <row r="449" spans="2:6" x14ac:dyDescent="0.25">
      <c r="B449"/>
      <c r="C449"/>
      <c r="D449"/>
      <c r="E449"/>
      <c r="F449"/>
    </row>
    <row r="450" spans="2:6" x14ac:dyDescent="0.25">
      <c r="B450"/>
      <c r="C450"/>
      <c r="D450"/>
      <c r="E450"/>
      <c r="F450"/>
    </row>
    <row r="451" spans="2:6" x14ac:dyDescent="0.25">
      <c r="B451"/>
      <c r="C451"/>
      <c r="D451"/>
      <c r="E451"/>
      <c r="F451"/>
    </row>
    <row r="452" spans="2:6" x14ac:dyDescent="0.25">
      <c r="B452"/>
      <c r="C452"/>
      <c r="D452"/>
      <c r="E452"/>
      <c r="F452"/>
    </row>
    <row r="453" spans="2:6" x14ac:dyDescent="0.25">
      <c r="B453"/>
      <c r="C453"/>
      <c r="D453"/>
      <c r="E453"/>
      <c r="F453"/>
    </row>
    <row r="454" spans="2:6" x14ac:dyDescent="0.25">
      <c r="B454"/>
      <c r="C454"/>
      <c r="D454"/>
      <c r="E454"/>
      <c r="F454"/>
    </row>
    <row r="455" spans="2:6" x14ac:dyDescent="0.25">
      <c r="B455"/>
      <c r="C455"/>
      <c r="D455"/>
      <c r="E455"/>
      <c r="F455"/>
    </row>
    <row r="456" spans="2:6" x14ac:dyDescent="0.25">
      <c r="B456"/>
      <c r="C456"/>
      <c r="D456"/>
      <c r="E456"/>
      <c r="F456"/>
    </row>
    <row r="457" spans="2:6" x14ac:dyDescent="0.25">
      <c r="B457"/>
      <c r="C457"/>
      <c r="D457"/>
      <c r="E457"/>
      <c r="F457"/>
    </row>
    <row r="458" spans="2:6" x14ac:dyDescent="0.25">
      <c r="B458"/>
      <c r="C458"/>
      <c r="D458"/>
      <c r="E458"/>
      <c r="F458"/>
    </row>
    <row r="459" spans="2:6" x14ac:dyDescent="0.25">
      <c r="B459"/>
      <c r="C459"/>
      <c r="D459"/>
      <c r="E459"/>
      <c r="F459"/>
    </row>
    <row r="460" spans="2:6" x14ac:dyDescent="0.25">
      <c r="B460"/>
      <c r="C460"/>
      <c r="D460"/>
      <c r="E460"/>
      <c r="F460"/>
    </row>
    <row r="461" spans="2:6" x14ac:dyDescent="0.25">
      <c r="B461"/>
      <c r="C461"/>
      <c r="D461"/>
      <c r="E461"/>
      <c r="F461"/>
    </row>
    <row r="462" spans="2:6" x14ac:dyDescent="0.25">
      <c r="B462"/>
      <c r="C462"/>
      <c r="D462"/>
      <c r="E462"/>
      <c r="F462"/>
    </row>
    <row r="463" spans="2:6" x14ac:dyDescent="0.25">
      <c r="B463"/>
      <c r="C463"/>
      <c r="D463"/>
      <c r="E463"/>
      <c r="F463"/>
    </row>
    <row r="464" spans="2:6" x14ac:dyDescent="0.25">
      <c r="B464"/>
      <c r="C464"/>
      <c r="D464"/>
      <c r="E464"/>
      <c r="F464"/>
    </row>
    <row r="465" spans="2:6" x14ac:dyDescent="0.25">
      <c r="B465"/>
      <c r="C465"/>
      <c r="D465"/>
      <c r="E465"/>
      <c r="F465"/>
    </row>
    <row r="466" spans="2:6" x14ac:dyDescent="0.25">
      <c r="B466"/>
      <c r="C466"/>
      <c r="D466"/>
      <c r="E466"/>
      <c r="F466"/>
    </row>
    <row r="467" spans="2:6" x14ac:dyDescent="0.25">
      <c r="B467"/>
      <c r="C467"/>
      <c r="D467"/>
      <c r="E467"/>
      <c r="F467"/>
    </row>
    <row r="468" spans="2:6" x14ac:dyDescent="0.25">
      <c r="B468"/>
      <c r="C468"/>
      <c r="D468"/>
      <c r="E468"/>
      <c r="F468"/>
    </row>
    <row r="469" spans="2:6" x14ac:dyDescent="0.25">
      <c r="B469"/>
      <c r="C469"/>
      <c r="D469"/>
      <c r="E469"/>
      <c r="F469"/>
    </row>
    <row r="470" spans="2:6" x14ac:dyDescent="0.25">
      <c r="B470"/>
      <c r="C470"/>
      <c r="D470"/>
      <c r="E470"/>
      <c r="F470"/>
    </row>
    <row r="471" spans="2:6" x14ac:dyDescent="0.25">
      <c r="B471"/>
      <c r="C471"/>
      <c r="D471"/>
      <c r="E471"/>
      <c r="F471"/>
    </row>
    <row r="472" spans="2:6" x14ac:dyDescent="0.25">
      <c r="B472"/>
      <c r="C472"/>
      <c r="D472"/>
      <c r="E472"/>
      <c r="F472"/>
    </row>
    <row r="473" spans="2:6" x14ac:dyDescent="0.25">
      <c r="B473"/>
      <c r="C473"/>
      <c r="D473"/>
      <c r="E473"/>
      <c r="F473"/>
    </row>
    <row r="474" spans="2:6" x14ac:dyDescent="0.25">
      <c r="B474"/>
      <c r="C474"/>
      <c r="D474"/>
      <c r="E474"/>
      <c r="F474"/>
    </row>
    <row r="475" spans="2:6" x14ac:dyDescent="0.25">
      <c r="B475"/>
      <c r="C475"/>
      <c r="D475"/>
      <c r="E475"/>
      <c r="F475"/>
    </row>
    <row r="476" spans="2:6" x14ac:dyDescent="0.25">
      <c r="B476"/>
      <c r="C476"/>
      <c r="D476"/>
      <c r="E476"/>
      <c r="F476"/>
    </row>
    <row r="477" spans="2:6" x14ac:dyDescent="0.25">
      <c r="B477"/>
      <c r="C477"/>
      <c r="D477"/>
      <c r="E477"/>
      <c r="F477"/>
    </row>
    <row r="478" spans="2:6" x14ac:dyDescent="0.25">
      <c r="B478"/>
      <c r="C478"/>
      <c r="D478"/>
      <c r="E478"/>
      <c r="F478"/>
    </row>
    <row r="479" spans="2:6" x14ac:dyDescent="0.25">
      <c r="B479"/>
      <c r="C479"/>
      <c r="D479"/>
      <c r="E479"/>
      <c r="F479"/>
    </row>
    <row r="480" spans="2:6" x14ac:dyDescent="0.25">
      <c r="B480"/>
      <c r="C480"/>
      <c r="D480"/>
      <c r="E480"/>
      <c r="F480"/>
    </row>
    <row r="481" spans="2:6" x14ac:dyDescent="0.25">
      <c r="B481"/>
      <c r="C481"/>
      <c r="D481"/>
      <c r="E481"/>
      <c r="F481"/>
    </row>
    <row r="482" spans="2:6" x14ac:dyDescent="0.25">
      <c r="B482"/>
      <c r="C482"/>
      <c r="D482"/>
      <c r="E482"/>
      <c r="F482"/>
    </row>
    <row r="483" spans="2:6" x14ac:dyDescent="0.25">
      <c r="B483"/>
      <c r="C483"/>
      <c r="D483"/>
      <c r="E483"/>
      <c r="F483"/>
    </row>
    <row r="484" spans="2:6" x14ac:dyDescent="0.25">
      <c r="B484"/>
      <c r="C484"/>
      <c r="D484"/>
      <c r="E484"/>
      <c r="F484"/>
    </row>
    <row r="485" spans="2:6" x14ac:dyDescent="0.25">
      <c r="B485"/>
      <c r="C485"/>
      <c r="D485"/>
      <c r="E485"/>
      <c r="F485"/>
    </row>
    <row r="486" spans="2:6" x14ac:dyDescent="0.25">
      <c r="B486"/>
      <c r="C486"/>
      <c r="D486"/>
      <c r="E486"/>
      <c r="F486"/>
    </row>
    <row r="487" spans="2:6" x14ac:dyDescent="0.25">
      <c r="B487"/>
      <c r="C487"/>
      <c r="D487"/>
      <c r="E487"/>
      <c r="F487"/>
    </row>
    <row r="488" spans="2:6" x14ac:dyDescent="0.25">
      <c r="B488"/>
      <c r="C488"/>
      <c r="D488"/>
      <c r="E488"/>
      <c r="F488"/>
    </row>
    <row r="489" spans="2:6" x14ac:dyDescent="0.25">
      <c r="B489"/>
      <c r="C489"/>
      <c r="D489"/>
      <c r="E489"/>
      <c r="F489"/>
    </row>
    <row r="490" spans="2:6" x14ac:dyDescent="0.25">
      <c r="B490"/>
      <c r="C490"/>
      <c r="D490"/>
      <c r="E490"/>
      <c r="F490"/>
    </row>
    <row r="491" spans="2:6" x14ac:dyDescent="0.25">
      <c r="B491"/>
      <c r="C491"/>
      <c r="D491"/>
      <c r="E491"/>
      <c r="F491"/>
    </row>
    <row r="492" spans="2:6" x14ac:dyDescent="0.25">
      <c r="B492"/>
      <c r="C492"/>
      <c r="D492"/>
      <c r="E492"/>
      <c r="F492"/>
    </row>
    <row r="493" spans="2:6" x14ac:dyDescent="0.25">
      <c r="B493"/>
      <c r="C493"/>
      <c r="D493"/>
      <c r="E493"/>
      <c r="F493"/>
    </row>
    <row r="494" spans="2:6" x14ac:dyDescent="0.25">
      <c r="B494"/>
      <c r="C494"/>
      <c r="D494"/>
      <c r="E494"/>
      <c r="F494"/>
    </row>
    <row r="495" spans="2:6" x14ac:dyDescent="0.25">
      <c r="B495"/>
      <c r="C495"/>
      <c r="D495"/>
      <c r="E495"/>
      <c r="F495"/>
    </row>
    <row r="496" spans="2:6" x14ac:dyDescent="0.25">
      <c r="B496"/>
      <c r="C496"/>
      <c r="D496"/>
      <c r="E496"/>
      <c r="F496"/>
    </row>
    <row r="497" spans="2:6" x14ac:dyDescent="0.25">
      <c r="B497"/>
      <c r="C497"/>
      <c r="D497"/>
      <c r="E497"/>
      <c r="F497"/>
    </row>
    <row r="498" spans="2:6" x14ac:dyDescent="0.25">
      <c r="B498"/>
      <c r="C498"/>
      <c r="D498"/>
      <c r="E498"/>
      <c r="F498"/>
    </row>
    <row r="499" spans="2:6" x14ac:dyDescent="0.25">
      <c r="B499"/>
      <c r="C499"/>
      <c r="D499"/>
      <c r="E499"/>
      <c r="F499"/>
    </row>
    <row r="500" spans="2:6" x14ac:dyDescent="0.25">
      <c r="B500"/>
      <c r="C500"/>
      <c r="D500"/>
      <c r="E500"/>
      <c r="F500"/>
    </row>
    <row r="501" spans="2:6" x14ac:dyDescent="0.25">
      <c r="B501"/>
      <c r="C501"/>
      <c r="D501"/>
      <c r="E501"/>
      <c r="F501"/>
    </row>
    <row r="502" spans="2:6" x14ac:dyDescent="0.25">
      <c r="B502"/>
      <c r="C502"/>
      <c r="D502"/>
      <c r="E502"/>
      <c r="F502"/>
    </row>
    <row r="503" spans="2:6" x14ac:dyDescent="0.25">
      <c r="B503"/>
      <c r="C503"/>
      <c r="D503"/>
      <c r="E503"/>
      <c r="F503"/>
    </row>
    <row r="504" spans="2:6" x14ac:dyDescent="0.25">
      <c r="B504"/>
      <c r="C504"/>
      <c r="D504"/>
      <c r="E504"/>
      <c r="F504"/>
    </row>
    <row r="505" spans="2:6" x14ac:dyDescent="0.25">
      <c r="B505"/>
      <c r="C505"/>
      <c r="D505"/>
      <c r="E505"/>
      <c r="F505"/>
    </row>
    <row r="506" spans="2:6" x14ac:dyDescent="0.25">
      <c r="B506"/>
      <c r="C506"/>
      <c r="D506"/>
      <c r="E506"/>
      <c r="F506"/>
    </row>
    <row r="507" spans="2:6" x14ac:dyDescent="0.25">
      <c r="B507"/>
      <c r="C507"/>
      <c r="D507"/>
      <c r="E507"/>
      <c r="F507"/>
    </row>
    <row r="508" spans="2:6" x14ac:dyDescent="0.25">
      <c r="B508"/>
      <c r="C508"/>
      <c r="D508"/>
      <c r="E508"/>
      <c r="F508"/>
    </row>
    <row r="509" spans="2:6" x14ac:dyDescent="0.25">
      <c r="B509"/>
      <c r="C509"/>
      <c r="D509"/>
      <c r="E509"/>
      <c r="F509"/>
    </row>
    <row r="510" spans="2:6" x14ac:dyDescent="0.25">
      <c r="B510"/>
      <c r="C510"/>
      <c r="D510"/>
      <c r="E510"/>
      <c r="F510"/>
    </row>
    <row r="511" spans="2:6" x14ac:dyDescent="0.25">
      <c r="B511"/>
      <c r="C511"/>
      <c r="D511"/>
      <c r="E511"/>
      <c r="F511"/>
    </row>
    <row r="512" spans="2:6" x14ac:dyDescent="0.25">
      <c r="B512"/>
      <c r="C512"/>
      <c r="D512"/>
      <c r="E512"/>
      <c r="F512"/>
    </row>
    <row r="513" spans="2:6" x14ac:dyDescent="0.25">
      <c r="B513"/>
      <c r="C513"/>
      <c r="D513"/>
      <c r="E513"/>
      <c r="F513"/>
    </row>
    <row r="514" spans="2:6" x14ac:dyDescent="0.25">
      <c r="B514"/>
      <c r="C514"/>
      <c r="D514"/>
      <c r="E514"/>
      <c r="F514"/>
    </row>
    <row r="515" spans="2:6" x14ac:dyDescent="0.25">
      <c r="B515"/>
      <c r="C515"/>
      <c r="D515"/>
      <c r="E515"/>
      <c r="F515"/>
    </row>
    <row r="516" spans="2:6" x14ac:dyDescent="0.25">
      <c r="B516"/>
      <c r="C516"/>
      <c r="D516"/>
      <c r="E516"/>
      <c r="F516"/>
    </row>
    <row r="517" spans="2:6" x14ac:dyDescent="0.25">
      <c r="B517"/>
      <c r="C517"/>
      <c r="D517"/>
      <c r="E517"/>
      <c r="F517"/>
    </row>
    <row r="518" spans="2:6" x14ac:dyDescent="0.25">
      <c r="B518"/>
      <c r="C518"/>
      <c r="D518"/>
      <c r="E518"/>
      <c r="F518"/>
    </row>
    <row r="519" spans="2:6" x14ac:dyDescent="0.25">
      <c r="B519"/>
      <c r="C519"/>
      <c r="D519"/>
      <c r="E519"/>
      <c r="F519"/>
    </row>
    <row r="520" spans="2:6" x14ac:dyDescent="0.25">
      <c r="B520"/>
      <c r="C520"/>
      <c r="D520"/>
      <c r="E520"/>
      <c r="F520"/>
    </row>
    <row r="521" spans="2:6" x14ac:dyDescent="0.25">
      <c r="B521"/>
      <c r="C521"/>
      <c r="D521"/>
      <c r="E521"/>
      <c r="F521"/>
    </row>
    <row r="522" spans="2:6" x14ac:dyDescent="0.25">
      <c r="B522"/>
      <c r="C522"/>
      <c r="D522"/>
      <c r="E522"/>
      <c r="F522"/>
    </row>
    <row r="523" spans="2:6" x14ac:dyDescent="0.25">
      <c r="B523"/>
      <c r="C523"/>
      <c r="D523"/>
      <c r="E523"/>
      <c r="F523"/>
    </row>
    <row r="524" spans="2:6" x14ac:dyDescent="0.25">
      <c r="B524"/>
      <c r="C524"/>
      <c r="D524"/>
      <c r="E524"/>
      <c r="F524"/>
    </row>
    <row r="525" spans="2:6" x14ac:dyDescent="0.25">
      <c r="B525"/>
      <c r="C525"/>
      <c r="D525"/>
      <c r="E525"/>
      <c r="F525"/>
    </row>
    <row r="526" spans="2:6" x14ac:dyDescent="0.25">
      <c r="B526"/>
      <c r="C526"/>
      <c r="D526"/>
      <c r="E526"/>
      <c r="F526"/>
    </row>
    <row r="527" spans="2:6" x14ac:dyDescent="0.25">
      <c r="B527"/>
      <c r="C527"/>
      <c r="D527"/>
      <c r="E527"/>
      <c r="F527"/>
    </row>
    <row r="528" spans="2:6" x14ac:dyDescent="0.25">
      <c r="B528"/>
      <c r="C528"/>
      <c r="D528"/>
      <c r="E528"/>
      <c r="F528"/>
    </row>
    <row r="529" spans="2:6" x14ac:dyDescent="0.25">
      <c r="B529"/>
      <c r="C529"/>
      <c r="D529"/>
      <c r="E529"/>
      <c r="F529"/>
    </row>
    <row r="530" spans="2:6" x14ac:dyDescent="0.25">
      <c r="B530"/>
      <c r="C530"/>
      <c r="D530"/>
      <c r="E530"/>
      <c r="F530"/>
    </row>
    <row r="531" spans="2:6" x14ac:dyDescent="0.25">
      <c r="B531"/>
      <c r="C531"/>
      <c r="D531"/>
      <c r="E531"/>
      <c r="F531"/>
    </row>
    <row r="532" spans="2:6" x14ac:dyDescent="0.25">
      <c r="B532"/>
      <c r="C532"/>
      <c r="D532"/>
      <c r="E532"/>
      <c r="F532"/>
    </row>
    <row r="533" spans="2:6" x14ac:dyDescent="0.25">
      <c r="B533"/>
      <c r="C533"/>
      <c r="D533"/>
      <c r="E533"/>
      <c r="F533"/>
    </row>
    <row r="534" spans="2:6" x14ac:dyDescent="0.25">
      <c r="B534"/>
      <c r="C534"/>
      <c r="D534"/>
      <c r="E534"/>
      <c r="F534"/>
    </row>
    <row r="535" spans="2:6" x14ac:dyDescent="0.25">
      <c r="B535"/>
      <c r="C535"/>
      <c r="D535"/>
      <c r="E535"/>
      <c r="F535"/>
    </row>
    <row r="536" spans="2:6" x14ac:dyDescent="0.25">
      <c r="B536"/>
      <c r="C536"/>
      <c r="D536"/>
      <c r="E536"/>
      <c r="F536"/>
    </row>
    <row r="537" spans="2:6" x14ac:dyDescent="0.25">
      <c r="B537"/>
      <c r="C537"/>
      <c r="D537"/>
      <c r="E537"/>
      <c r="F537"/>
    </row>
    <row r="538" spans="2:6" x14ac:dyDescent="0.25">
      <c r="B538"/>
      <c r="C538"/>
      <c r="D538"/>
      <c r="E538"/>
      <c r="F538"/>
    </row>
    <row r="539" spans="2:6" x14ac:dyDescent="0.25">
      <c r="B539"/>
      <c r="C539"/>
      <c r="D539"/>
      <c r="E539"/>
      <c r="F539"/>
    </row>
    <row r="540" spans="2:6" x14ac:dyDescent="0.25">
      <c r="B540"/>
      <c r="C540"/>
      <c r="D540"/>
      <c r="E540"/>
      <c r="F540"/>
    </row>
    <row r="541" spans="2:6" x14ac:dyDescent="0.25">
      <c r="B541"/>
      <c r="C541"/>
      <c r="D541"/>
      <c r="E541"/>
      <c r="F541"/>
    </row>
    <row r="542" spans="2:6" x14ac:dyDescent="0.25">
      <c r="B542"/>
      <c r="C542"/>
      <c r="D542"/>
      <c r="E542"/>
      <c r="F542"/>
    </row>
    <row r="543" spans="2:6" x14ac:dyDescent="0.25">
      <c r="B543"/>
      <c r="C543"/>
      <c r="D543"/>
      <c r="E543"/>
      <c r="F543"/>
    </row>
    <row r="544" spans="2:6" x14ac:dyDescent="0.25">
      <c r="B544"/>
      <c r="C544"/>
      <c r="D544"/>
      <c r="E544"/>
      <c r="F544"/>
    </row>
    <row r="545" spans="2:6" x14ac:dyDescent="0.25">
      <c r="B545"/>
      <c r="C545"/>
      <c r="D545"/>
      <c r="E545"/>
      <c r="F545"/>
    </row>
    <row r="546" spans="2:6" x14ac:dyDescent="0.25">
      <c r="B546"/>
      <c r="C546"/>
      <c r="D546"/>
      <c r="E546"/>
      <c r="F546"/>
    </row>
    <row r="547" spans="2:6" x14ac:dyDescent="0.25">
      <c r="B547"/>
      <c r="C547"/>
      <c r="D547"/>
      <c r="E547"/>
      <c r="F547"/>
    </row>
    <row r="548" spans="2:6" x14ac:dyDescent="0.25">
      <c r="B548"/>
      <c r="C548"/>
      <c r="D548"/>
      <c r="E548"/>
      <c r="F548"/>
    </row>
    <row r="549" spans="2:6" x14ac:dyDescent="0.25">
      <c r="B549"/>
      <c r="C549"/>
      <c r="D549"/>
      <c r="E549"/>
      <c r="F549"/>
    </row>
    <row r="550" spans="2:6" x14ac:dyDescent="0.25">
      <c r="B550"/>
      <c r="C550"/>
      <c r="D550"/>
      <c r="E550"/>
      <c r="F550"/>
    </row>
    <row r="551" spans="2:6" x14ac:dyDescent="0.25">
      <c r="B551"/>
      <c r="C551"/>
      <c r="D551"/>
      <c r="E551"/>
      <c r="F551"/>
    </row>
    <row r="552" spans="2:6" x14ac:dyDescent="0.25">
      <c r="B552"/>
      <c r="C552"/>
      <c r="D552"/>
      <c r="E552"/>
      <c r="F552"/>
    </row>
    <row r="553" spans="2:6" x14ac:dyDescent="0.25">
      <c r="B553"/>
      <c r="C553"/>
      <c r="D553"/>
      <c r="E553"/>
      <c r="F553"/>
    </row>
    <row r="554" spans="2:6" x14ac:dyDescent="0.25">
      <c r="B554"/>
      <c r="C554"/>
      <c r="D554"/>
      <c r="E554"/>
      <c r="F554"/>
    </row>
    <row r="555" spans="2:6" x14ac:dyDescent="0.25">
      <c r="B555"/>
      <c r="C555"/>
      <c r="D555"/>
      <c r="E555"/>
      <c r="F555"/>
    </row>
    <row r="556" spans="2:6" x14ac:dyDescent="0.25">
      <c r="B556"/>
      <c r="C556"/>
      <c r="D556"/>
      <c r="E556"/>
      <c r="F556"/>
    </row>
    <row r="557" spans="2:6" x14ac:dyDescent="0.25">
      <c r="B557"/>
      <c r="C557"/>
      <c r="D557"/>
      <c r="E557"/>
      <c r="F557"/>
    </row>
    <row r="558" spans="2:6" x14ac:dyDescent="0.25">
      <c r="B558"/>
      <c r="C558"/>
      <c r="D558"/>
      <c r="E558"/>
      <c r="F558"/>
    </row>
    <row r="559" spans="2:6" x14ac:dyDescent="0.25">
      <c r="B559"/>
      <c r="C559"/>
      <c r="D559"/>
      <c r="E559"/>
      <c r="F559"/>
    </row>
    <row r="560" spans="2:6" x14ac:dyDescent="0.25">
      <c r="B560"/>
      <c r="C560"/>
      <c r="D560"/>
      <c r="E560"/>
      <c r="F560"/>
    </row>
    <row r="561" spans="2:6" x14ac:dyDescent="0.25">
      <c r="B561"/>
      <c r="C561"/>
      <c r="D561"/>
      <c r="E561"/>
      <c r="F561"/>
    </row>
    <row r="562" spans="2:6" x14ac:dyDescent="0.25">
      <c r="B562"/>
      <c r="C562"/>
      <c r="D562"/>
      <c r="E562"/>
      <c r="F562"/>
    </row>
    <row r="563" spans="2:6" x14ac:dyDescent="0.25">
      <c r="B563"/>
      <c r="C563"/>
      <c r="D563"/>
      <c r="E563"/>
      <c r="F563"/>
    </row>
    <row r="564" spans="2:6" x14ac:dyDescent="0.25">
      <c r="B564"/>
      <c r="C564"/>
      <c r="D564"/>
      <c r="E564"/>
      <c r="F564"/>
    </row>
    <row r="565" spans="2:6" x14ac:dyDescent="0.25">
      <c r="B565"/>
      <c r="C565"/>
      <c r="D565"/>
      <c r="E565"/>
      <c r="F565"/>
    </row>
    <row r="566" spans="2:6" x14ac:dyDescent="0.25">
      <c r="B566"/>
      <c r="C566"/>
      <c r="D566"/>
      <c r="E566"/>
      <c r="F566"/>
    </row>
    <row r="567" spans="2:6" x14ac:dyDescent="0.25">
      <c r="B567"/>
      <c r="C567"/>
      <c r="D567"/>
      <c r="E567"/>
      <c r="F567"/>
    </row>
    <row r="568" spans="2:6" x14ac:dyDescent="0.25">
      <c r="B568"/>
      <c r="C568"/>
      <c r="D568"/>
      <c r="E568"/>
      <c r="F568"/>
    </row>
    <row r="569" spans="2:6" x14ac:dyDescent="0.25">
      <c r="B569"/>
      <c r="C569"/>
      <c r="D569"/>
      <c r="E569"/>
      <c r="F569"/>
    </row>
    <row r="570" spans="2:6" x14ac:dyDescent="0.25">
      <c r="B570"/>
      <c r="C570"/>
      <c r="D570"/>
      <c r="E570"/>
      <c r="F570"/>
    </row>
    <row r="571" spans="2:6" x14ac:dyDescent="0.25">
      <c r="B571"/>
      <c r="C571"/>
      <c r="D571"/>
      <c r="E571"/>
      <c r="F571"/>
    </row>
    <row r="572" spans="2:6" x14ac:dyDescent="0.25">
      <c r="B572"/>
      <c r="C572"/>
      <c r="D572"/>
      <c r="E572"/>
      <c r="F572"/>
    </row>
    <row r="573" spans="2:6" x14ac:dyDescent="0.25">
      <c r="B573"/>
      <c r="C573"/>
      <c r="D573"/>
      <c r="E573"/>
      <c r="F573"/>
    </row>
    <row r="574" spans="2:6" x14ac:dyDescent="0.25">
      <c r="B574"/>
      <c r="C574"/>
      <c r="D574"/>
      <c r="E574"/>
      <c r="F574"/>
    </row>
    <row r="575" spans="2:6" x14ac:dyDescent="0.25">
      <c r="B575"/>
      <c r="C575"/>
      <c r="D575"/>
      <c r="E575"/>
      <c r="F575"/>
    </row>
    <row r="576" spans="2:6" x14ac:dyDescent="0.25">
      <c r="B576"/>
      <c r="C576"/>
      <c r="D576"/>
      <c r="E576"/>
      <c r="F576"/>
    </row>
    <row r="577" spans="2:6" x14ac:dyDescent="0.25">
      <c r="B577"/>
      <c r="C577"/>
      <c r="D577"/>
      <c r="E577"/>
      <c r="F577"/>
    </row>
    <row r="578" spans="2:6" x14ac:dyDescent="0.25">
      <c r="B578"/>
      <c r="C578"/>
      <c r="D578"/>
      <c r="E578"/>
      <c r="F578"/>
    </row>
    <row r="579" spans="2:6" x14ac:dyDescent="0.25">
      <c r="B579"/>
      <c r="C579"/>
      <c r="D579"/>
      <c r="E579"/>
      <c r="F579"/>
    </row>
    <row r="580" spans="2:6" x14ac:dyDescent="0.25">
      <c r="B580"/>
      <c r="C580"/>
      <c r="D580"/>
      <c r="E580"/>
      <c r="F580"/>
    </row>
    <row r="581" spans="2:6" x14ac:dyDescent="0.25">
      <c r="B581"/>
      <c r="C581"/>
      <c r="D581"/>
      <c r="E581"/>
      <c r="F581"/>
    </row>
    <row r="582" spans="2:6" x14ac:dyDescent="0.25">
      <c r="B582"/>
      <c r="C582"/>
      <c r="D582"/>
      <c r="E582"/>
      <c r="F582"/>
    </row>
    <row r="583" spans="2:6" x14ac:dyDescent="0.25">
      <c r="B583"/>
      <c r="C583"/>
      <c r="D583"/>
      <c r="E583"/>
      <c r="F583"/>
    </row>
    <row r="584" spans="2:6" x14ac:dyDescent="0.25">
      <c r="B584"/>
      <c r="C584"/>
      <c r="D584"/>
      <c r="E584"/>
      <c r="F584"/>
    </row>
    <row r="585" spans="2:6" x14ac:dyDescent="0.25">
      <c r="B585"/>
      <c r="C585"/>
      <c r="D585"/>
      <c r="E585"/>
      <c r="F585"/>
    </row>
    <row r="586" spans="2:6" x14ac:dyDescent="0.25">
      <c r="B586"/>
      <c r="C586"/>
      <c r="D586"/>
      <c r="E586"/>
      <c r="F586"/>
    </row>
    <row r="587" spans="2:6" x14ac:dyDescent="0.25">
      <c r="B587"/>
      <c r="C587"/>
      <c r="D587"/>
      <c r="E587"/>
      <c r="F587"/>
    </row>
    <row r="588" spans="2:6" x14ac:dyDescent="0.25">
      <c r="B588"/>
      <c r="C588"/>
      <c r="D588"/>
      <c r="E588"/>
      <c r="F588"/>
    </row>
    <row r="589" spans="2:6" x14ac:dyDescent="0.25">
      <c r="B589"/>
      <c r="C589"/>
      <c r="D589"/>
      <c r="E589"/>
      <c r="F589"/>
    </row>
    <row r="590" spans="2:6" x14ac:dyDescent="0.25">
      <c r="B590"/>
      <c r="C590"/>
      <c r="D590"/>
      <c r="E590"/>
      <c r="F590"/>
    </row>
    <row r="591" spans="2:6" x14ac:dyDescent="0.25">
      <c r="B591"/>
      <c r="C591"/>
      <c r="D591"/>
      <c r="E591"/>
      <c r="F591"/>
    </row>
    <row r="592" spans="2:6" x14ac:dyDescent="0.25">
      <c r="B592"/>
      <c r="C592"/>
      <c r="D592"/>
      <c r="E592"/>
      <c r="F592"/>
    </row>
    <row r="593" spans="2:6" x14ac:dyDescent="0.25">
      <c r="B593"/>
      <c r="C593"/>
      <c r="D593"/>
      <c r="E593"/>
      <c r="F593"/>
    </row>
    <row r="594" spans="2:6" x14ac:dyDescent="0.25">
      <c r="B594"/>
      <c r="C594"/>
      <c r="D594"/>
      <c r="E594"/>
      <c r="F594"/>
    </row>
    <row r="595" spans="2:6" x14ac:dyDescent="0.25">
      <c r="B595"/>
      <c r="C595"/>
      <c r="D595"/>
      <c r="E595"/>
      <c r="F595"/>
    </row>
    <row r="596" spans="2:6" x14ac:dyDescent="0.25">
      <c r="B596"/>
      <c r="C596"/>
      <c r="D596"/>
      <c r="E596"/>
      <c r="F596"/>
    </row>
    <row r="597" spans="2:6" x14ac:dyDescent="0.25">
      <c r="B597"/>
      <c r="C597"/>
      <c r="D597"/>
      <c r="E597"/>
      <c r="F597"/>
    </row>
    <row r="598" spans="2:6" x14ac:dyDescent="0.25">
      <c r="B598"/>
      <c r="C598"/>
      <c r="D598"/>
      <c r="E598"/>
      <c r="F598"/>
    </row>
    <row r="599" spans="2:6" x14ac:dyDescent="0.25">
      <c r="B599"/>
      <c r="C599"/>
      <c r="D599"/>
      <c r="E599"/>
      <c r="F599"/>
    </row>
    <row r="600" spans="2:6" x14ac:dyDescent="0.25">
      <c r="B600"/>
      <c r="C600"/>
      <c r="D600"/>
      <c r="E600"/>
      <c r="F600"/>
    </row>
    <row r="601" spans="2:6" x14ac:dyDescent="0.25">
      <c r="B601"/>
      <c r="C601"/>
      <c r="D601"/>
      <c r="E601"/>
      <c r="F601"/>
    </row>
    <row r="602" spans="2:6" x14ac:dyDescent="0.25">
      <c r="B602"/>
      <c r="C602"/>
      <c r="D602"/>
      <c r="E602"/>
      <c r="F602"/>
    </row>
    <row r="603" spans="2:6" x14ac:dyDescent="0.25">
      <c r="B603"/>
      <c r="C603"/>
      <c r="D603"/>
      <c r="E603"/>
      <c r="F603"/>
    </row>
    <row r="604" spans="2:6" x14ac:dyDescent="0.25">
      <c r="B604"/>
      <c r="C604"/>
      <c r="D604"/>
      <c r="E604"/>
      <c r="F604"/>
    </row>
    <row r="605" spans="2:6" x14ac:dyDescent="0.25">
      <c r="B605"/>
      <c r="C605"/>
      <c r="D605"/>
      <c r="E605"/>
      <c r="F605"/>
    </row>
    <row r="606" spans="2:6" x14ac:dyDescent="0.25">
      <c r="B606"/>
      <c r="C606"/>
      <c r="D606"/>
      <c r="E606"/>
      <c r="F606"/>
    </row>
    <row r="607" spans="2:6" x14ac:dyDescent="0.25">
      <c r="B607"/>
      <c r="C607"/>
      <c r="D607"/>
      <c r="E607"/>
      <c r="F607"/>
    </row>
    <row r="608" spans="2:6" x14ac:dyDescent="0.25">
      <c r="B608"/>
      <c r="C608"/>
      <c r="D608"/>
      <c r="E608"/>
      <c r="F608"/>
    </row>
    <row r="609" spans="2:6" x14ac:dyDescent="0.25">
      <c r="B609"/>
      <c r="C609"/>
      <c r="D609"/>
      <c r="E609"/>
      <c r="F609"/>
    </row>
    <row r="610" spans="2:6" x14ac:dyDescent="0.25">
      <c r="B610"/>
      <c r="C610"/>
      <c r="D610"/>
      <c r="E610"/>
      <c r="F610"/>
    </row>
    <row r="611" spans="2:6" x14ac:dyDescent="0.25">
      <c r="B611"/>
      <c r="C611"/>
      <c r="D611"/>
      <c r="E611"/>
      <c r="F611"/>
    </row>
    <row r="612" spans="2:6" x14ac:dyDescent="0.25">
      <c r="B612"/>
      <c r="C612"/>
      <c r="D612"/>
      <c r="E612"/>
      <c r="F612"/>
    </row>
    <row r="613" spans="2:6" x14ac:dyDescent="0.25">
      <c r="B613"/>
      <c r="C613"/>
      <c r="D613"/>
      <c r="E613"/>
      <c r="F613"/>
    </row>
    <row r="614" spans="2:6" x14ac:dyDescent="0.25">
      <c r="B614"/>
      <c r="C614"/>
      <c r="D614"/>
      <c r="E614"/>
      <c r="F614"/>
    </row>
    <row r="615" spans="2:6" x14ac:dyDescent="0.25">
      <c r="B615"/>
      <c r="C615"/>
      <c r="D615"/>
      <c r="E615"/>
      <c r="F615"/>
    </row>
    <row r="616" spans="2:6" x14ac:dyDescent="0.25">
      <c r="B616"/>
      <c r="C616"/>
      <c r="D616"/>
      <c r="E616"/>
      <c r="F616"/>
    </row>
    <row r="617" spans="2:6" x14ac:dyDescent="0.25">
      <c r="B617"/>
      <c r="C617"/>
      <c r="D617"/>
      <c r="E617"/>
      <c r="F617"/>
    </row>
    <row r="618" spans="2:6" x14ac:dyDescent="0.25">
      <c r="B618"/>
      <c r="C618"/>
      <c r="D618"/>
      <c r="E618"/>
      <c r="F618"/>
    </row>
    <row r="619" spans="2:6" x14ac:dyDescent="0.25">
      <c r="B619"/>
      <c r="C619"/>
      <c r="D619"/>
      <c r="E619"/>
      <c r="F619"/>
    </row>
    <row r="620" spans="2:6" x14ac:dyDescent="0.25">
      <c r="B620"/>
      <c r="C620"/>
      <c r="D620"/>
      <c r="E620"/>
      <c r="F620"/>
    </row>
    <row r="621" spans="2:6" x14ac:dyDescent="0.25">
      <c r="B621"/>
      <c r="C621"/>
      <c r="D621"/>
      <c r="E621"/>
      <c r="F621"/>
    </row>
    <row r="622" spans="2:6" x14ac:dyDescent="0.25">
      <c r="B622"/>
      <c r="C622"/>
      <c r="D622"/>
      <c r="E622"/>
      <c r="F622"/>
    </row>
    <row r="623" spans="2:6" x14ac:dyDescent="0.25">
      <c r="B623"/>
      <c r="C623"/>
      <c r="D623"/>
      <c r="E623"/>
      <c r="F623"/>
    </row>
    <row r="624" spans="2:6" x14ac:dyDescent="0.25">
      <c r="B624"/>
      <c r="C624"/>
      <c r="D624"/>
      <c r="E624"/>
      <c r="F624"/>
    </row>
    <row r="625" spans="2:6" x14ac:dyDescent="0.25">
      <c r="B625"/>
      <c r="C625"/>
      <c r="D625"/>
      <c r="E625"/>
      <c r="F625"/>
    </row>
    <row r="626" spans="2:6" x14ac:dyDescent="0.25">
      <c r="B626"/>
      <c r="C626"/>
      <c r="D626"/>
      <c r="E626"/>
      <c r="F626"/>
    </row>
    <row r="627" spans="2:6" x14ac:dyDescent="0.25">
      <c r="B627"/>
      <c r="C627"/>
      <c r="D627"/>
      <c r="E627"/>
      <c r="F627"/>
    </row>
    <row r="628" spans="2:6" x14ac:dyDescent="0.25">
      <c r="B628"/>
      <c r="C628"/>
      <c r="D628"/>
      <c r="E628"/>
      <c r="F628"/>
    </row>
    <row r="629" spans="2:6" x14ac:dyDescent="0.25">
      <c r="B629"/>
      <c r="C629"/>
      <c r="D629"/>
      <c r="E629"/>
      <c r="F629"/>
    </row>
    <row r="630" spans="2:6" x14ac:dyDescent="0.25">
      <c r="B630"/>
      <c r="C630"/>
      <c r="D630"/>
      <c r="E630"/>
      <c r="F630"/>
    </row>
    <row r="631" spans="2:6" x14ac:dyDescent="0.25">
      <c r="B631"/>
      <c r="C631"/>
      <c r="D631"/>
      <c r="E631"/>
      <c r="F631"/>
    </row>
    <row r="632" spans="2:6" x14ac:dyDescent="0.25">
      <c r="B632"/>
      <c r="C632"/>
      <c r="D632"/>
      <c r="E632"/>
      <c r="F632"/>
    </row>
    <row r="633" spans="2:6" x14ac:dyDescent="0.25">
      <c r="B633"/>
      <c r="C633"/>
      <c r="D633"/>
      <c r="E633"/>
      <c r="F633"/>
    </row>
    <row r="634" spans="2:6" x14ac:dyDescent="0.25">
      <c r="B634"/>
      <c r="C634"/>
      <c r="D634"/>
      <c r="E634"/>
      <c r="F634"/>
    </row>
    <row r="635" spans="2:6" x14ac:dyDescent="0.25">
      <c r="B635"/>
      <c r="C635"/>
      <c r="D635"/>
      <c r="E635"/>
      <c r="F635"/>
    </row>
    <row r="636" spans="2:6" x14ac:dyDescent="0.25">
      <c r="B636"/>
      <c r="C636"/>
      <c r="D636"/>
      <c r="E636"/>
      <c r="F636"/>
    </row>
    <row r="637" spans="2:6" x14ac:dyDescent="0.25">
      <c r="B637"/>
      <c r="C637"/>
      <c r="D637"/>
      <c r="E637"/>
      <c r="F637"/>
    </row>
    <row r="638" spans="2:6" x14ac:dyDescent="0.25">
      <c r="B638"/>
      <c r="C638"/>
      <c r="D638"/>
      <c r="E638"/>
      <c r="F638"/>
    </row>
    <row r="639" spans="2:6" x14ac:dyDescent="0.25">
      <c r="B639"/>
      <c r="C639"/>
      <c r="D639"/>
      <c r="E639"/>
      <c r="F639"/>
    </row>
    <row r="640" spans="2:6" x14ac:dyDescent="0.25">
      <c r="B640"/>
      <c r="C640"/>
      <c r="D640"/>
      <c r="E640"/>
      <c r="F640"/>
    </row>
    <row r="641" spans="2:6" x14ac:dyDescent="0.25">
      <c r="B641"/>
      <c r="C641"/>
      <c r="D641"/>
      <c r="E641"/>
      <c r="F641"/>
    </row>
    <row r="642" spans="2:6" x14ac:dyDescent="0.25">
      <c r="B642"/>
      <c r="C642"/>
      <c r="D642"/>
      <c r="E642"/>
      <c r="F642"/>
    </row>
    <row r="643" spans="2:6" x14ac:dyDescent="0.25">
      <c r="B643"/>
      <c r="C643"/>
      <c r="D643"/>
      <c r="E643"/>
      <c r="F643"/>
    </row>
    <row r="644" spans="2:6" x14ac:dyDescent="0.25">
      <c r="B644"/>
      <c r="C644"/>
      <c r="D644"/>
      <c r="E644"/>
      <c r="F644"/>
    </row>
    <row r="645" spans="2:6" x14ac:dyDescent="0.25">
      <c r="B645"/>
      <c r="C645"/>
      <c r="D645"/>
      <c r="E645"/>
      <c r="F645"/>
    </row>
    <row r="646" spans="2:6" x14ac:dyDescent="0.25">
      <c r="B646"/>
      <c r="C646"/>
      <c r="D646"/>
      <c r="E646"/>
      <c r="F646"/>
    </row>
    <row r="647" spans="2:6" x14ac:dyDescent="0.25">
      <c r="B647"/>
      <c r="C647"/>
      <c r="D647"/>
      <c r="E647"/>
      <c r="F647"/>
    </row>
    <row r="648" spans="2:6" x14ac:dyDescent="0.25">
      <c r="B648"/>
      <c r="C648"/>
      <c r="D648"/>
      <c r="E648"/>
      <c r="F648"/>
    </row>
    <row r="649" spans="2:6" x14ac:dyDescent="0.25">
      <c r="B649"/>
      <c r="C649"/>
      <c r="D649"/>
      <c r="E649"/>
      <c r="F649"/>
    </row>
    <row r="650" spans="2:6" x14ac:dyDescent="0.25">
      <c r="B650"/>
      <c r="C650"/>
      <c r="D650"/>
      <c r="E650"/>
      <c r="F650"/>
    </row>
    <row r="651" spans="2:6" x14ac:dyDescent="0.25">
      <c r="B651"/>
      <c r="C651"/>
      <c r="D651"/>
      <c r="E651"/>
      <c r="F651"/>
    </row>
    <row r="652" spans="2:6" x14ac:dyDescent="0.25">
      <c r="B652"/>
      <c r="C652"/>
      <c r="D652"/>
      <c r="E652"/>
      <c r="F652"/>
    </row>
    <row r="653" spans="2:6" x14ac:dyDescent="0.25">
      <c r="B653"/>
      <c r="C653"/>
      <c r="D653"/>
      <c r="E653"/>
      <c r="F653"/>
    </row>
    <row r="654" spans="2:6" x14ac:dyDescent="0.25">
      <c r="B654"/>
      <c r="C654"/>
      <c r="D654"/>
      <c r="E654"/>
      <c r="F654"/>
    </row>
    <row r="655" spans="2:6" x14ac:dyDescent="0.25">
      <c r="B655"/>
      <c r="C655"/>
      <c r="D655"/>
      <c r="E655"/>
      <c r="F655"/>
    </row>
    <row r="656" spans="2:6" x14ac:dyDescent="0.25">
      <c r="B656"/>
      <c r="C656"/>
      <c r="D656"/>
      <c r="E656"/>
      <c r="F656"/>
    </row>
    <row r="657" spans="2:6" x14ac:dyDescent="0.25">
      <c r="B657"/>
      <c r="C657"/>
      <c r="D657"/>
      <c r="E657"/>
      <c r="F657"/>
    </row>
    <row r="658" spans="2:6" x14ac:dyDescent="0.25">
      <c r="B658"/>
      <c r="C658"/>
      <c r="D658"/>
      <c r="E658"/>
      <c r="F658"/>
    </row>
    <row r="659" spans="2:6" x14ac:dyDescent="0.25">
      <c r="B659"/>
      <c r="C659"/>
      <c r="D659"/>
      <c r="E659"/>
      <c r="F659"/>
    </row>
    <row r="660" spans="2:6" x14ac:dyDescent="0.25">
      <c r="B660"/>
      <c r="C660"/>
      <c r="D660"/>
      <c r="E660"/>
      <c r="F660"/>
    </row>
    <row r="661" spans="2:6" x14ac:dyDescent="0.25">
      <c r="B661"/>
      <c r="C661"/>
      <c r="D661"/>
      <c r="E661"/>
      <c r="F661"/>
    </row>
    <row r="662" spans="2:6" x14ac:dyDescent="0.25">
      <c r="B662"/>
      <c r="C662"/>
      <c r="D662"/>
      <c r="E662"/>
      <c r="F662"/>
    </row>
    <row r="663" spans="2:6" x14ac:dyDescent="0.25">
      <c r="B663"/>
      <c r="C663"/>
      <c r="D663"/>
      <c r="E663"/>
      <c r="F663"/>
    </row>
    <row r="664" spans="2:6" x14ac:dyDescent="0.25">
      <c r="B664"/>
      <c r="C664"/>
      <c r="D664"/>
      <c r="E664"/>
      <c r="F664"/>
    </row>
    <row r="665" spans="2:6" x14ac:dyDescent="0.25">
      <c r="B665"/>
      <c r="C665"/>
      <c r="D665"/>
      <c r="E665"/>
      <c r="F665"/>
    </row>
    <row r="666" spans="2:6" x14ac:dyDescent="0.25">
      <c r="B666"/>
      <c r="C666"/>
      <c r="D666"/>
      <c r="E666"/>
      <c r="F666"/>
    </row>
    <row r="667" spans="2:6" x14ac:dyDescent="0.25">
      <c r="B667"/>
      <c r="C667"/>
      <c r="D667"/>
      <c r="E667"/>
      <c r="F667"/>
    </row>
    <row r="668" spans="2:6" x14ac:dyDescent="0.25">
      <c r="B668"/>
      <c r="C668"/>
      <c r="D668"/>
      <c r="E668"/>
      <c r="F668"/>
    </row>
    <row r="669" spans="2:6" x14ac:dyDescent="0.25">
      <c r="B669"/>
      <c r="C669"/>
      <c r="D669"/>
      <c r="E669"/>
      <c r="F669"/>
    </row>
    <row r="670" spans="2:6" x14ac:dyDescent="0.25">
      <c r="B670"/>
      <c r="C670"/>
      <c r="D670"/>
      <c r="E670"/>
      <c r="F670"/>
    </row>
    <row r="671" spans="2:6" x14ac:dyDescent="0.25">
      <c r="B671"/>
      <c r="C671"/>
      <c r="D671"/>
      <c r="E671"/>
      <c r="F671"/>
    </row>
    <row r="672" spans="2:6" x14ac:dyDescent="0.25">
      <c r="B672"/>
      <c r="C672"/>
      <c r="D672"/>
      <c r="E672"/>
      <c r="F672"/>
    </row>
    <row r="673" spans="2:6" x14ac:dyDescent="0.25">
      <c r="B673"/>
      <c r="C673"/>
      <c r="D673"/>
      <c r="E673"/>
      <c r="F673"/>
    </row>
    <row r="674" spans="2:6" x14ac:dyDescent="0.25">
      <c r="B674"/>
      <c r="C674"/>
      <c r="D674"/>
      <c r="E674"/>
      <c r="F674"/>
    </row>
    <row r="675" spans="2:6" x14ac:dyDescent="0.25">
      <c r="B675"/>
      <c r="C675"/>
      <c r="D675"/>
      <c r="E675"/>
      <c r="F675"/>
    </row>
    <row r="676" spans="2:6" x14ac:dyDescent="0.25">
      <c r="B676"/>
      <c r="C676"/>
      <c r="D676"/>
      <c r="E676"/>
      <c r="F676"/>
    </row>
    <row r="677" spans="2:6" x14ac:dyDescent="0.25">
      <c r="B677"/>
      <c r="C677"/>
      <c r="D677"/>
      <c r="E677"/>
      <c r="F677"/>
    </row>
    <row r="678" spans="2:6" x14ac:dyDescent="0.25">
      <c r="B678"/>
      <c r="C678"/>
      <c r="D678"/>
      <c r="E678"/>
      <c r="F678"/>
    </row>
    <row r="679" spans="2:6" x14ac:dyDescent="0.25">
      <c r="B679"/>
      <c r="C679"/>
      <c r="D679"/>
      <c r="E679"/>
      <c r="F679"/>
    </row>
    <row r="680" spans="2:6" x14ac:dyDescent="0.25">
      <c r="B680"/>
      <c r="C680"/>
      <c r="D680"/>
      <c r="E680"/>
      <c r="F680"/>
    </row>
    <row r="681" spans="2:6" x14ac:dyDescent="0.25">
      <c r="B681"/>
      <c r="C681"/>
      <c r="D681"/>
      <c r="E681"/>
      <c r="F681"/>
    </row>
    <row r="682" spans="2:6" x14ac:dyDescent="0.25">
      <c r="B682"/>
      <c r="C682"/>
      <c r="D682"/>
      <c r="E682"/>
      <c r="F682"/>
    </row>
    <row r="683" spans="2:6" x14ac:dyDescent="0.25">
      <c r="B683"/>
      <c r="C683"/>
      <c r="D683"/>
      <c r="E683"/>
      <c r="F683"/>
    </row>
    <row r="684" spans="2:6" x14ac:dyDescent="0.25">
      <c r="B684"/>
      <c r="C684"/>
      <c r="D684"/>
      <c r="E684"/>
      <c r="F684"/>
    </row>
    <row r="685" spans="2:6" x14ac:dyDescent="0.25">
      <c r="B685"/>
      <c r="C685"/>
      <c r="D685"/>
      <c r="E685"/>
      <c r="F685"/>
    </row>
    <row r="686" spans="2:6" x14ac:dyDescent="0.25">
      <c r="B686"/>
      <c r="C686"/>
      <c r="D686"/>
      <c r="E686"/>
      <c r="F686"/>
    </row>
    <row r="687" spans="2:6" x14ac:dyDescent="0.25">
      <c r="B687"/>
      <c r="C687"/>
      <c r="D687"/>
      <c r="E687"/>
      <c r="F687"/>
    </row>
    <row r="688" spans="2:6" x14ac:dyDescent="0.25">
      <c r="B688"/>
      <c r="C688"/>
      <c r="D688"/>
      <c r="E688"/>
      <c r="F688"/>
    </row>
    <row r="689" spans="2:6" x14ac:dyDescent="0.25">
      <c r="B689"/>
      <c r="C689"/>
      <c r="D689"/>
      <c r="E689"/>
      <c r="F689"/>
    </row>
    <row r="690" spans="2:6" x14ac:dyDescent="0.25">
      <c r="B690"/>
      <c r="C690"/>
      <c r="D690"/>
      <c r="E690"/>
      <c r="F690"/>
    </row>
    <row r="691" spans="2:6" x14ac:dyDescent="0.25">
      <c r="B691"/>
      <c r="C691"/>
      <c r="D691"/>
      <c r="E691"/>
      <c r="F691"/>
    </row>
    <row r="692" spans="2:6" x14ac:dyDescent="0.25">
      <c r="B692"/>
      <c r="C692"/>
      <c r="D692"/>
      <c r="E692"/>
      <c r="F692"/>
    </row>
    <row r="693" spans="2:6" x14ac:dyDescent="0.25">
      <c r="B693"/>
      <c r="C693"/>
      <c r="D693"/>
      <c r="E693"/>
      <c r="F693"/>
    </row>
    <row r="694" spans="2:6" x14ac:dyDescent="0.25">
      <c r="B694"/>
      <c r="C694"/>
      <c r="D694"/>
      <c r="E694"/>
      <c r="F694"/>
    </row>
    <row r="695" spans="2:6" x14ac:dyDescent="0.25">
      <c r="B695"/>
      <c r="C695"/>
      <c r="D695"/>
      <c r="E695"/>
      <c r="F695"/>
    </row>
    <row r="696" spans="2:6" x14ac:dyDescent="0.25">
      <c r="B696"/>
      <c r="C696"/>
      <c r="D696"/>
      <c r="E696"/>
      <c r="F696"/>
    </row>
    <row r="697" spans="2:6" x14ac:dyDescent="0.25">
      <c r="B697"/>
      <c r="C697"/>
      <c r="D697"/>
      <c r="E697"/>
      <c r="F697"/>
    </row>
    <row r="698" spans="2:6" x14ac:dyDescent="0.25">
      <c r="B698"/>
      <c r="C698"/>
      <c r="D698"/>
      <c r="E698"/>
      <c r="F698"/>
    </row>
    <row r="699" spans="2:6" x14ac:dyDescent="0.25">
      <c r="B699"/>
      <c r="C699"/>
      <c r="D699"/>
      <c r="E699"/>
      <c r="F699"/>
    </row>
    <row r="700" spans="2:6" x14ac:dyDescent="0.25">
      <c r="B700"/>
      <c r="C700"/>
      <c r="D700"/>
      <c r="E700"/>
      <c r="F700"/>
    </row>
    <row r="701" spans="2:6" x14ac:dyDescent="0.25">
      <c r="B701"/>
      <c r="C701"/>
      <c r="D701"/>
      <c r="E701"/>
      <c r="F701"/>
    </row>
    <row r="702" spans="2:6" x14ac:dyDescent="0.25">
      <c r="B702"/>
      <c r="C702"/>
      <c r="D702"/>
      <c r="E702"/>
      <c r="F702"/>
    </row>
    <row r="703" spans="2:6" x14ac:dyDescent="0.25">
      <c r="B703"/>
      <c r="C703"/>
      <c r="D703"/>
      <c r="E703"/>
      <c r="F703"/>
    </row>
    <row r="704" spans="2:6" x14ac:dyDescent="0.25">
      <c r="B704"/>
      <c r="C704"/>
      <c r="D704"/>
      <c r="E704"/>
      <c r="F704"/>
    </row>
    <row r="705" spans="2:6" x14ac:dyDescent="0.25">
      <c r="B705"/>
      <c r="C705"/>
      <c r="D705"/>
      <c r="E705"/>
      <c r="F705"/>
    </row>
    <row r="706" spans="2:6" x14ac:dyDescent="0.25">
      <c r="B706"/>
      <c r="C706"/>
      <c r="D706"/>
      <c r="E706"/>
      <c r="F706"/>
    </row>
    <row r="707" spans="2:6" x14ac:dyDescent="0.25">
      <c r="B707"/>
      <c r="C707"/>
      <c r="D707"/>
      <c r="E707"/>
      <c r="F707"/>
    </row>
    <row r="708" spans="2:6" x14ac:dyDescent="0.25">
      <c r="B708"/>
      <c r="C708"/>
      <c r="D708"/>
      <c r="E708"/>
      <c r="F708"/>
    </row>
    <row r="709" spans="2:6" x14ac:dyDescent="0.25">
      <c r="B709"/>
      <c r="C709"/>
      <c r="D709"/>
      <c r="E709"/>
      <c r="F709"/>
    </row>
    <row r="710" spans="2:6" x14ac:dyDescent="0.25">
      <c r="B710"/>
      <c r="C710"/>
      <c r="D710"/>
      <c r="E710"/>
      <c r="F710"/>
    </row>
    <row r="711" spans="2:6" x14ac:dyDescent="0.25">
      <c r="B711"/>
      <c r="C711"/>
      <c r="D711"/>
      <c r="E711"/>
      <c r="F711"/>
    </row>
    <row r="712" spans="2:6" x14ac:dyDescent="0.25">
      <c r="B712"/>
      <c r="C712"/>
      <c r="D712"/>
      <c r="E712"/>
      <c r="F712"/>
    </row>
    <row r="713" spans="2:6" x14ac:dyDescent="0.25">
      <c r="B713"/>
      <c r="C713"/>
      <c r="D713"/>
      <c r="E713"/>
      <c r="F713"/>
    </row>
    <row r="714" spans="2:6" x14ac:dyDescent="0.25">
      <c r="B714"/>
      <c r="C714"/>
      <c r="D714"/>
      <c r="E714"/>
      <c r="F714"/>
    </row>
    <row r="715" spans="2:6" x14ac:dyDescent="0.25">
      <c r="B715"/>
      <c r="C715"/>
      <c r="D715"/>
      <c r="E715"/>
      <c r="F715"/>
    </row>
    <row r="716" spans="2:6" x14ac:dyDescent="0.25">
      <c r="B716"/>
      <c r="C716"/>
      <c r="D716"/>
      <c r="E716"/>
      <c r="F716"/>
    </row>
    <row r="717" spans="2:6" x14ac:dyDescent="0.25">
      <c r="B717"/>
      <c r="C717"/>
      <c r="D717"/>
      <c r="E717"/>
      <c r="F717"/>
    </row>
    <row r="718" spans="2:6" x14ac:dyDescent="0.25">
      <c r="B718"/>
      <c r="C718"/>
      <c r="D718"/>
      <c r="E718"/>
      <c r="F718"/>
    </row>
    <row r="719" spans="2:6" x14ac:dyDescent="0.25">
      <c r="B719"/>
      <c r="C719"/>
      <c r="D719"/>
      <c r="E719"/>
      <c r="F719"/>
    </row>
    <row r="720" spans="2:6" x14ac:dyDescent="0.25">
      <c r="B720"/>
      <c r="C720"/>
      <c r="D720"/>
      <c r="E720"/>
      <c r="F720"/>
    </row>
    <row r="721" spans="2:6" x14ac:dyDescent="0.25">
      <c r="B721"/>
      <c r="C721"/>
      <c r="D721"/>
      <c r="E721"/>
      <c r="F721"/>
    </row>
    <row r="722" spans="2:6" x14ac:dyDescent="0.25">
      <c r="B722"/>
      <c r="C722"/>
      <c r="D722"/>
      <c r="E722"/>
      <c r="F722"/>
    </row>
    <row r="723" spans="2:6" x14ac:dyDescent="0.25">
      <c r="B723"/>
      <c r="C723"/>
      <c r="D723"/>
      <c r="E723"/>
      <c r="F723"/>
    </row>
    <row r="724" spans="2:6" x14ac:dyDescent="0.25">
      <c r="B724"/>
      <c r="C724"/>
      <c r="D724"/>
      <c r="E724"/>
      <c r="F724"/>
    </row>
    <row r="725" spans="2:6" x14ac:dyDescent="0.25">
      <c r="B725"/>
      <c r="C725"/>
      <c r="D725"/>
      <c r="E725"/>
      <c r="F725"/>
    </row>
    <row r="726" spans="2:6" x14ac:dyDescent="0.25">
      <c r="B726"/>
      <c r="C726"/>
      <c r="D726"/>
      <c r="E726"/>
      <c r="F726"/>
    </row>
    <row r="727" spans="2:6" x14ac:dyDescent="0.25">
      <c r="B727"/>
      <c r="C727"/>
      <c r="D727"/>
      <c r="E727"/>
      <c r="F727"/>
    </row>
    <row r="728" spans="2:6" x14ac:dyDescent="0.25">
      <c r="B728"/>
      <c r="C728"/>
      <c r="D728"/>
      <c r="E728"/>
      <c r="F728"/>
    </row>
    <row r="729" spans="2:6" x14ac:dyDescent="0.25">
      <c r="B729"/>
      <c r="C729"/>
      <c r="D729"/>
      <c r="E729"/>
      <c r="F729"/>
    </row>
    <row r="730" spans="2:6" x14ac:dyDescent="0.25">
      <c r="B730"/>
      <c r="C730"/>
      <c r="D730"/>
      <c r="E730"/>
      <c r="F730"/>
    </row>
    <row r="731" spans="2:6" x14ac:dyDescent="0.25">
      <c r="B731"/>
      <c r="C731"/>
      <c r="D731"/>
      <c r="E731"/>
      <c r="F731"/>
    </row>
    <row r="732" spans="2:6" x14ac:dyDescent="0.25">
      <c r="B732"/>
      <c r="C732"/>
      <c r="D732"/>
      <c r="E732"/>
      <c r="F732"/>
    </row>
    <row r="733" spans="2:6" x14ac:dyDescent="0.25">
      <c r="B733"/>
      <c r="C733"/>
      <c r="D733"/>
      <c r="E733"/>
      <c r="F733"/>
    </row>
    <row r="734" spans="2:6" x14ac:dyDescent="0.25">
      <c r="B734"/>
      <c r="C734"/>
      <c r="D734"/>
      <c r="E734"/>
      <c r="F734"/>
    </row>
    <row r="735" spans="2:6" x14ac:dyDescent="0.25">
      <c r="B735"/>
      <c r="C735"/>
      <c r="D735"/>
      <c r="E735"/>
      <c r="F735"/>
    </row>
    <row r="736" spans="2:6" x14ac:dyDescent="0.25">
      <c r="B736"/>
      <c r="C736"/>
      <c r="D736"/>
      <c r="E736"/>
      <c r="F736"/>
    </row>
    <row r="737" spans="2:6" x14ac:dyDescent="0.25">
      <c r="B737"/>
      <c r="C737"/>
      <c r="D737"/>
      <c r="E737"/>
      <c r="F737"/>
    </row>
    <row r="738" spans="2:6" x14ac:dyDescent="0.25">
      <c r="B738"/>
      <c r="C738"/>
      <c r="D738"/>
      <c r="E738"/>
      <c r="F738"/>
    </row>
    <row r="739" spans="2:6" x14ac:dyDescent="0.25">
      <c r="B739"/>
      <c r="C739"/>
      <c r="D739"/>
      <c r="E739"/>
      <c r="F739"/>
    </row>
    <row r="740" spans="2:6" x14ac:dyDescent="0.25">
      <c r="B740"/>
      <c r="C740"/>
      <c r="D740"/>
      <c r="E740"/>
      <c r="F740"/>
    </row>
    <row r="741" spans="2:6" x14ac:dyDescent="0.25">
      <c r="B741"/>
      <c r="C741"/>
      <c r="D741"/>
      <c r="E741"/>
      <c r="F741"/>
    </row>
    <row r="742" spans="2:6" x14ac:dyDescent="0.25">
      <c r="B742"/>
      <c r="C742"/>
      <c r="D742"/>
      <c r="E742"/>
      <c r="F742"/>
    </row>
    <row r="743" spans="2:6" x14ac:dyDescent="0.25">
      <c r="B743"/>
      <c r="C743"/>
      <c r="D743"/>
      <c r="E743"/>
      <c r="F743"/>
    </row>
    <row r="744" spans="2:6" x14ac:dyDescent="0.25">
      <c r="B744"/>
      <c r="C744"/>
      <c r="D744"/>
      <c r="E744"/>
      <c r="F744"/>
    </row>
    <row r="745" spans="2:6" x14ac:dyDescent="0.25">
      <c r="B745"/>
      <c r="C745"/>
      <c r="D745"/>
      <c r="E745"/>
      <c r="F745"/>
    </row>
    <row r="746" spans="2:6" x14ac:dyDescent="0.25">
      <c r="B746"/>
      <c r="C746"/>
      <c r="D746"/>
      <c r="E746"/>
      <c r="F746"/>
    </row>
    <row r="747" spans="2:6" x14ac:dyDescent="0.25">
      <c r="B747"/>
      <c r="C747"/>
      <c r="D747"/>
      <c r="E747"/>
      <c r="F747"/>
    </row>
    <row r="748" spans="2:6" x14ac:dyDescent="0.25">
      <c r="B748"/>
      <c r="C748"/>
      <c r="D748"/>
      <c r="E748"/>
      <c r="F748"/>
    </row>
    <row r="749" spans="2:6" x14ac:dyDescent="0.25">
      <c r="B749"/>
      <c r="C749"/>
      <c r="D749"/>
      <c r="E749"/>
      <c r="F749"/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82E4-E8B4-47E3-9C81-3F6F83D1E642}">
  <dimension ref="B2:U12"/>
  <sheetViews>
    <sheetView workbookViewId="0">
      <selection activeCell="F6" sqref="F6"/>
    </sheetView>
  </sheetViews>
  <sheetFormatPr defaultRowHeight="15" x14ac:dyDescent="0.25"/>
  <cols>
    <col min="1" max="16384" width="9.140625" style="44"/>
  </cols>
  <sheetData>
    <row r="2" spans="2:21" ht="45.75" customHeight="1" x14ac:dyDescent="0.25">
      <c r="B2" s="61" t="s">
        <v>366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4" spans="2:21" x14ac:dyDescent="0.25">
      <c r="B4" s="62" t="s">
        <v>367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2:21" ht="27" customHeight="1" x14ac:dyDescent="0.25"/>
    <row r="7" spans="2:21" ht="82.5" customHeight="1" x14ac:dyDescent="0.25">
      <c r="B7" s="63" t="s">
        <v>368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9" spans="2:21" x14ac:dyDescent="0.25">
      <c r="B9" s="64" t="s">
        <v>369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2:21" x14ac:dyDescent="0.2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2" spans="2:21" ht="212.25" customHeight="1" x14ac:dyDescent="0.25">
      <c r="B12" s="65" t="s">
        <v>370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8"/>
  <sheetViews>
    <sheetView zoomScale="80" zoomScaleNormal="80" workbookViewId="0">
      <selection activeCell="D20" sqref="D20"/>
    </sheetView>
  </sheetViews>
  <sheetFormatPr defaultRowHeight="15" x14ac:dyDescent="0.25"/>
  <cols>
    <col min="1" max="2" width="9.140625" style="10"/>
    <col min="3" max="3" width="5.85546875" style="10" bestFit="1" customWidth="1"/>
    <col min="4" max="4" width="78.5703125" style="10" bestFit="1" customWidth="1"/>
    <col min="5" max="5" width="12" style="10" bestFit="1" customWidth="1"/>
    <col min="6" max="6" width="85.7109375" style="10" bestFit="1" customWidth="1"/>
    <col min="7" max="16384" width="9.140625" style="10"/>
  </cols>
  <sheetData>
    <row r="3" spans="3:6" ht="42" customHeight="1" x14ac:dyDescent="0.25">
      <c r="C3" s="34" t="s">
        <v>23</v>
      </c>
      <c r="D3" s="34" t="s">
        <v>13</v>
      </c>
      <c r="E3" s="34" t="s">
        <v>11</v>
      </c>
      <c r="F3" s="34" t="s">
        <v>14</v>
      </c>
    </row>
    <row r="4" spans="3:6" s="37" customFormat="1" ht="15" customHeight="1" x14ac:dyDescent="0.25">
      <c r="C4" s="35" t="s">
        <v>303</v>
      </c>
      <c r="D4" s="36" t="s">
        <v>36</v>
      </c>
      <c r="E4" s="35">
        <v>4990527486</v>
      </c>
      <c r="F4" s="36" t="s">
        <v>36</v>
      </c>
    </row>
    <row r="5" spans="3:6" s="37" customFormat="1" ht="15" customHeight="1" x14ac:dyDescent="0.25">
      <c r="C5" s="35" t="s">
        <v>304</v>
      </c>
      <c r="D5" s="36" t="s">
        <v>36</v>
      </c>
      <c r="E5" s="35">
        <v>4990527486</v>
      </c>
      <c r="F5" s="36" t="s">
        <v>37</v>
      </c>
    </row>
    <row r="6" spans="3:6" s="37" customFormat="1" ht="15" customHeight="1" x14ac:dyDescent="0.25">
      <c r="C6" s="35" t="s">
        <v>305</v>
      </c>
      <c r="D6" s="36" t="s">
        <v>36</v>
      </c>
      <c r="E6" s="35">
        <v>4990527486</v>
      </c>
      <c r="F6" s="36" t="s">
        <v>301</v>
      </c>
    </row>
    <row r="7" spans="3:6" s="37" customFormat="1" ht="15" customHeight="1" x14ac:dyDescent="0.25">
      <c r="C7" s="35" t="s">
        <v>306</v>
      </c>
      <c r="D7" s="36" t="s">
        <v>36</v>
      </c>
      <c r="E7" s="35">
        <v>4990527486</v>
      </c>
      <c r="F7" s="35" t="s">
        <v>302</v>
      </c>
    </row>
    <row r="8" spans="3:6" s="37" customFormat="1" ht="15" customHeight="1" x14ac:dyDescent="0.25">
      <c r="C8" s="35" t="s">
        <v>307</v>
      </c>
      <c r="D8" s="36" t="s">
        <v>38</v>
      </c>
      <c r="E8" s="35">
        <v>4990224194</v>
      </c>
      <c r="F8" s="35" t="s">
        <v>38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topLeftCell="L1" workbookViewId="0">
      <selection activeCell="B13" sqref="B13"/>
    </sheetView>
  </sheetViews>
  <sheetFormatPr defaultRowHeight="15" x14ac:dyDescent="0.25"/>
  <cols>
    <col min="1" max="1" width="7.5703125" style="5" bestFit="1" customWidth="1"/>
    <col min="2" max="2" width="33.85546875" style="5" bestFit="1" customWidth="1"/>
    <col min="3" max="3" width="8.85546875" style="5" bestFit="1" customWidth="1"/>
    <col min="4" max="4" width="12" style="6" bestFit="1" customWidth="1"/>
    <col min="5" max="5" width="14.140625" style="5" bestFit="1" customWidth="1"/>
    <col min="6" max="6" width="11.85546875" style="5" bestFit="1" customWidth="1"/>
    <col min="7" max="7" width="9.85546875" style="5" bestFit="1" customWidth="1"/>
    <col min="8" max="8" width="16.42578125" style="6" bestFit="1" customWidth="1"/>
    <col min="9" max="9" width="10.42578125" style="6" bestFit="1" customWidth="1"/>
    <col min="10" max="10" width="14.85546875" style="5" bestFit="1" customWidth="1"/>
    <col min="11" max="11" width="18.7109375" style="5" bestFit="1" customWidth="1"/>
    <col min="12" max="12" width="9.42578125" style="5" bestFit="1" customWidth="1"/>
    <col min="13" max="13" width="14.5703125" style="29" customWidth="1"/>
    <col min="14" max="14" width="20.85546875" style="5" bestFit="1" customWidth="1"/>
    <col min="15" max="15" width="23.140625" style="5" customWidth="1"/>
    <col min="16" max="16" width="21.85546875" style="5" customWidth="1"/>
    <col min="17" max="17" width="13.28515625" style="19" bestFit="1" customWidth="1"/>
    <col min="18" max="18" width="13.140625" style="5" bestFit="1" customWidth="1"/>
    <col min="19" max="19" width="11.5703125" style="5" bestFit="1" customWidth="1"/>
    <col min="20" max="20" width="11.5703125" bestFit="1" customWidth="1"/>
    <col min="21" max="21" width="39.85546875" bestFit="1" customWidth="1"/>
  </cols>
  <sheetData>
    <row r="1" spans="1:21" x14ac:dyDescent="0.25">
      <c r="N1" s="7"/>
      <c r="O1" s="7"/>
      <c r="P1" s="7"/>
    </row>
    <row r="2" spans="1:21" x14ac:dyDescent="0.25">
      <c r="N2" s="7"/>
      <c r="O2" s="7"/>
      <c r="P2" s="7"/>
    </row>
    <row r="3" spans="1:21" ht="18.75" x14ac:dyDescent="0.2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1" x14ac:dyDescent="0.25">
      <c r="A4" s="3"/>
    </row>
    <row r="5" spans="1:21" ht="18.75" x14ac:dyDescent="0.25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21" x14ac:dyDescent="0.25">
      <c r="N6" s="7"/>
      <c r="O6" s="7"/>
      <c r="P6" s="7"/>
    </row>
    <row r="7" spans="1:21" x14ac:dyDescent="0.25">
      <c r="N7" s="7"/>
      <c r="O7" s="7"/>
      <c r="P7" s="7"/>
    </row>
    <row r="8" spans="1:21" x14ac:dyDescent="0.25">
      <c r="N8" s="7"/>
      <c r="O8" s="7"/>
      <c r="P8" s="7"/>
    </row>
    <row r="9" spans="1:21" s="9" customFormat="1" ht="45" customHeight="1" x14ac:dyDescent="0.25">
      <c r="A9" s="1" t="s">
        <v>23</v>
      </c>
      <c r="B9" s="1" t="s">
        <v>24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25</v>
      </c>
      <c r="K9" s="1" t="s">
        <v>20</v>
      </c>
      <c r="L9" s="1" t="s">
        <v>7</v>
      </c>
      <c r="M9" s="30" t="s">
        <v>8</v>
      </c>
      <c r="N9" s="2" t="s">
        <v>32</v>
      </c>
      <c r="O9" s="2" t="s">
        <v>33</v>
      </c>
      <c r="P9" s="2" t="s">
        <v>34</v>
      </c>
      <c r="Q9" s="20" t="s">
        <v>26</v>
      </c>
      <c r="R9" s="2" t="s">
        <v>27</v>
      </c>
      <c r="S9" s="1" t="s">
        <v>13</v>
      </c>
      <c r="T9" s="1" t="s">
        <v>14</v>
      </c>
      <c r="U9" s="1" t="s">
        <v>22</v>
      </c>
    </row>
    <row r="10" spans="1:21" s="41" customFormat="1" ht="15" customHeight="1" x14ac:dyDescent="0.25">
      <c r="A10" s="8" t="s">
        <v>303</v>
      </c>
      <c r="B10" s="14" t="s">
        <v>39</v>
      </c>
      <c r="C10" s="14" t="s">
        <v>40</v>
      </c>
      <c r="D10" s="14">
        <v>40</v>
      </c>
      <c r="E10" s="14" t="s">
        <v>41</v>
      </c>
      <c r="F10" s="14" t="s">
        <v>42</v>
      </c>
      <c r="G10" s="14" t="s">
        <v>41</v>
      </c>
      <c r="H10" s="38" t="s">
        <v>43</v>
      </c>
      <c r="I10" s="14" t="s">
        <v>44</v>
      </c>
      <c r="J10" s="14" t="s">
        <v>299</v>
      </c>
      <c r="K10" s="15" t="s">
        <v>45</v>
      </c>
      <c r="L10" s="15" t="s">
        <v>46</v>
      </c>
      <c r="M10" s="39">
        <v>0.5</v>
      </c>
      <c r="N10" s="16">
        <f>O10+P10</f>
        <v>2.6139999999999999</v>
      </c>
      <c r="O10" s="32">
        <v>0.628</v>
      </c>
      <c r="P10" s="32">
        <v>1.986</v>
      </c>
      <c r="Q10" s="15" t="s">
        <v>35</v>
      </c>
      <c r="R10" s="21" t="s">
        <v>16</v>
      </c>
      <c r="S10" s="14" t="s">
        <v>47</v>
      </c>
      <c r="T10" s="14" t="s">
        <v>47</v>
      </c>
      <c r="U10" s="40"/>
    </row>
    <row r="11" spans="1:21" s="41" customFormat="1" ht="15" customHeight="1" x14ac:dyDescent="0.25">
      <c r="A11" s="8" t="s">
        <v>304</v>
      </c>
      <c r="B11" s="14" t="s">
        <v>39</v>
      </c>
      <c r="C11" s="14" t="s">
        <v>9</v>
      </c>
      <c r="D11" s="14" t="s">
        <v>48</v>
      </c>
      <c r="E11" s="14" t="s">
        <v>49</v>
      </c>
      <c r="F11" s="14" t="s">
        <v>50</v>
      </c>
      <c r="G11" s="14" t="s">
        <v>51</v>
      </c>
      <c r="H11" s="38" t="s">
        <v>52</v>
      </c>
      <c r="I11" s="14" t="s">
        <v>53</v>
      </c>
      <c r="J11" s="14" t="s">
        <v>299</v>
      </c>
      <c r="K11" s="15" t="s">
        <v>45</v>
      </c>
      <c r="L11" s="15" t="s">
        <v>46</v>
      </c>
      <c r="M11" s="39">
        <v>0.5</v>
      </c>
      <c r="N11" s="16">
        <f t="shared" ref="N11:N28" si="0">O11+P11</f>
        <v>0.77</v>
      </c>
      <c r="O11" s="32">
        <v>0.34799999999999998</v>
      </c>
      <c r="P11" s="32">
        <v>0.42199999999999999</v>
      </c>
      <c r="Q11" s="15" t="s">
        <v>35</v>
      </c>
      <c r="R11" s="21" t="s">
        <v>16</v>
      </c>
      <c r="S11" s="14" t="s">
        <v>47</v>
      </c>
      <c r="T11" s="14" t="s">
        <v>47</v>
      </c>
      <c r="U11" s="40"/>
    </row>
    <row r="12" spans="1:21" s="41" customFormat="1" ht="15" customHeight="1" x14ac:dyDescent="0.25">
      <c r="A12" s="8" t="s">
        <v>305</v>
      </c>
      <c r="B12" s="14" t="s">
        <v>39</v>
      </c>
      <c r="C12" s="14" t="s">
        <v>54</v>
      </c>
      <c r="D12" s="14" t="s">
        <v>9</v>
      </c>
      <c r="E12" s="14" t="s">
        <v>41</v>
      </c>
      <c r="F12" s="14" t="s">
        <v>42</v>
      </c>
      <c r="G12" s="14" t="s">
        <v>41</v>
      </c>
      <c r="H12" s="38" t="s">
        <v>55</v>
      </c>
      <c r="I12" s="14" t="s">
        <v>56</v>
      </c>
      <c r="J12" s="14" t="s">
        <v>299</v>
      </c>
      <c r="K12" s="15" t="s">
        <v>45</v>
      </c>
      <c r="L12" s="15" t="s">
        <v>46</v>
      </c>
      <c r="M12" s="39">
        <v>3</v>
      </c>
      <c r="N12" s="16">
        <f t="shared" si="0"/>
        <v>27.855999999999998</v>
      </c>
      <c r="O12" s="32">
        <v>6.0659999999999998</v>
      </c>
      <c r="P12" s="32">
        <v>21.79</v>
      </c>
      <c r="Q12" s="15" t="s">
        <v>35</v>
      </c>
      <c r="R12" s="21" t="s">
        <v>16</v>
      </c>
      <c r="S12" s="14" t="s">
        <v>47</v>
      </c>
      <c r="T12" s="14" t="s">
        <v>47</v>
      </c>
      <c r="U12" s="40"/>
    </row>
    <row r="13" spans="1:21" s="41" customFormat="1" ht="15" customHeight="1" x14ac:dyDescent="0.25">
      <c r="A13" s="8" t="s">
        <v>306</v>
      </c>
      <c r="B13" s="14" t="s">
        <v>39</v>
      </c>
      <c r="C13" s="14" t="s">
        <v>57</v>
      </c>
      <c r="D13" s="14" t="s">
        <v>58</v>
      </c>
      <c r="E13" s="14" t="s">
        <v>41</v>
      </c>
      <c r="F13" s="14" t="s">
        <v>42</v>
      </c>
      <c r="G13" s="14" t="s">
        <v>41</v>
      </c>
      <c r="H13" s="38" t="s">
        <v>59</v>
      </c>
      <c r="I13" s="14" t="s">
        <v>60</v>
      </c>
      <c r="J13" s="14" t="s">
        <v>299</v>
      </c>
      <c r="K13" s="15" t="s">
        <v>45</v>
      </c>
      <c r="L13" s="15" t="s">
        <v>46</v>
      </c>
      <c r="M13" s="39">
        <v>6</v>
      </c>
      <c r="N13" s="16">
        <f t="shared" si="0"/>
        <v>5.008</v>
      </c>
      <c r="O13" s="32">
        <v>1.4259999999999999</v>
      </c>
      <c r="P13" s="32">
        <v>3.5819999999999999</v>
      </c>
      <c r="Q13" s="15" t="s">
        <v>35</v>
      </c>
      <c r="R13" s="21" t="s">
        <v>16</v>
      </c>
      <c r="S13" s="14" t="s">
        <v>47</v>
      </c>
      <c r="T13" s="14" t="s">
        <v>47</v>
      </c>
      <c r="U13" s="40"/>
    </row>
    <row r="14" spans="1:21" s="41" customFormat="1" ht="15" customHeight="1" x14ac:dyDescent="0.25">
      <c r="A14" s="8" t="s">
        <v>307</v>
      </c>
      <c r="B14" s="14" t="s">
        <v>39</v>
      </c>
      <c r="C14" s="14" t="s">
        <v>9</v>
      </c>
      <c r="D14" s="14" t="s">
        <v>61</v>
      </c>
      <c r="E14" s="14" t="s">
        <v>62</v>
      </c>
      <c r="F14" s="14" t="s">
        <v>50</v>
      </c>
      <c r="G14" s="14" t="s">
        <v>51</v>
      </c>
      <c r="H14" s="38" t="s">
        <v>63</v>
      </c>
      <c r="I14" s="14" t="s">
        <v>64</v>
      </c>
      <c r="J14" s="14" t="s">
        <v>299</v>
      </c>
      <c r="K14" s="15" t="s">
        <v>45</v>
      </c>
      <c r="L14" s="15" t="s">
        <v>46</v>
      </c>
      <c r="M14" s="39">
        <v>0.5</v>
      </c>
      <c r="N14" s="16">
        <f t="shared" si="0"/>
        <v>2.198</v>
      </c>
      <c r="O14" s="32">
        <v>0.39</v>
      </c>
      <c r="P14" s="32">
        <v>1.8080000000000001</v>
      </c>
      <c r="Q14" s="15" t="s">
        <v>35</v>
      </c>
      <c r="R14" s="21" t="s">
        <v>16</v>
      </c>
      <c r="S14" s="14" t="s">
        <v>47</v>
      </c>
      <c r="T14" s="14" t="s">
        <v>47</v>
      </c>
      <c r="U14" s="40"/>
    </row>
    <row r="15" spans="1:21" s="41" customFormat="1" ht="15" customHeight="1" x14ac:dyDescent="0.25">
      <c r="A15" s="8" t="s">
        <v>308</v>
      </c>
      <c r="B15" s="14" t="s">
        <v>39</v>
      </c>
      <c r="C15" s="14" t="s">
        <v>9</v>
      </c>
      <c r="D15" s="14" t="s">
        <v>9</v>
      </c>
      <c r="E15" s="14" t="s">
        <v>65</v>
      </c>
      <c r="F15" s="14" t="s">
        <v>50</v>
      </c>
      <c r="G15" s="14" t="s">
        <v>51</v>
      </c>
      <c r="H15" s="38" t="s">
        <v>66</v>
      </c>
      <c r="I15" s="14" t="s">
        <v>67</v>
      </c>
      <c r="J15" s="14" t="s">
        <v>299</v>
      </c>
      <c r="K15" s="15" t="s">
        <v>45</v>
      </c>
      <c r="L15" s="15" t="s">
        <v>46</v>
      </c>
      <c r="M15" s="39">
        <v>0.3</v>
      </c>
      <c r="N15" s="16">
        <f t="shared" si="0"/>
        <v>1.3900000000000001</v>
      </c>
      <c r="O15" s="32">
        <v>0.35599999999999998</v>
      </c>
      <c r="P15" s="32">
        <v>1.034</v>
      </c>
      <c r="Q15" s="15" t="s">
        <v>35</v>
      </c>
      <c r="R15" s="21" t="s">
        <v>16</v>
      </c>
      <c r="S15" s="14" t="s">
        <v>47</v>
      </c>
      <c r="T15" s="14" t="s">
        <v>47</v>
      </c>
      <c r="U15" s="40"/>
    </row>
    <row r="16" spans="1:21" s="41" customFormat="1" ht="15" customHeight="1" x14ac:dyDescent="0.25">
      <c r="A16" s="8" t="s">
        <v>309</v>
      </c>
      <c r="B16" s="14" t="s">
        <v>39</v>
      </c>
      <c r="C16" s="14" t="s">
        <v>9</v>
      </c>
      <c r="D16" s="14" t="s">
        <v>68</v>
      </c>
      <c r="E16" s="14" t="s">
        <v>51</v>
      </c>
      <c r="F16" s="14" t="s">
        <v>50</v>
      </c>
      <c r="G16" s="14" t="s">
        <v>51</v>
      </c>
      <c r="H16" s="38" t="s">
        <v>69</v>
      </c>
      <c r="I16" s="14" t="s">
        <v>70</v>
      </c>
      <c r="J16" s="14" t="s">
        <v>299</v>
      </c>
      <c r="K16" s="15" t="s">
        <v>45</v>
      </c>
      <c r="L16" s="15" t="s">
        <v>46</v>
      </c>
      <c r="M16" s="39">
        <v>0.5</v>
      </c>
      <c r="N16" s="16">
        <f t="shared" si="0"/>
        <v>4.1420000000000003</v>
      </c>
      <c r="O16" s="32">
        <v>0.90600000000000003</v>
      </c>
      <c r="P16" s="32">
        <v>3.2360000000000002</v>
      </c>
      <c r="Q16" s="15" t="s">
        <v>35</v>
      </c>
      <c r="R16" s="21" t="s">
        <v>16</v>
      </c>
      <c r="S16" s="14" t="s">
        <v>47</v>
      </c>
      <c r="T16" s="14" t="s">
        <v>47</v>
      </c>
      <c r="U16" s="40"/>
    </row>
    <row r="17" spans="1:21" s="41" customFormat="1" ht="15" customHeight="1" x14ac:dyDescent="0.25">
      <c r="A17" s="8" t="s">
        <v>310</v>
      </c>
      <c r="B17" s="14" t="s">
        <v>39</v>
      </c>
      <c r="C17" s="14" t="s">
        <v>9</v>
      </c>
      <c r="D17" s="14" t="s">
        <v>71</v>
      </c>
      <c r="E17" s="14" t="s">
        <v>72</v>
      </c>
      <c r="F17" s="14" t="s">
        <v>73</v>
      </c>
      <c r="G17" s="14" t="s">
        <v>72</v>
      </c>
      <c r="H17" s="38" t="s">
        <v>74</v>
      </c>
      <c r="I17" s="14" t="s">
        <v>75</v>
      </c>
      <c r="J17" s="14" t="s">
        <v>299</v>
      </c>
      <c r="K17" s="15" t="s">
        <v>45</v>
      </c>
      <c r="L17" s="15" t="s">
        <v>46</v>
      </c>
      <c r="M17" s="39">
        <v>1</v>
      </c>
      <c r="N17" s="16">
        <f t="shared" si="0"/>
        <v>1.9</v>
      </c>
      <c r="O17" s="32">
        <v>0.39800000000000002</v>
      </c>
      <c r="P17" s="32">
        <v>1.502</v>
      </c>
      <c r="Q17" s="15" t="s">
        <v>35</v>
      </c>
      <c r="R17" s="21" t="s">
        <v>16</v>
      </c>
      <c r="S17" s="14" t="s">
        <v>47</v>
      </c>
      <c r="T17" s="14" t="s">
        <v>47</v>
      </c>
      <c r="U17" s="40"/>
    </row>
    <row r="18" spans="1:21" s="41" customFormat="1" ht="15" customHeight="1" x14ac:dyDescent="0.25">
      <c r="A18" s="8" t="s">
        <v>311</v>
      </c>
      <c r="B18" s="14" t="s">
        <v>39</v>
      </c>
      <c r="C18" s="14" t="s">
        <v>9</v>
      </c>
      <c r="D18" s="14" t="s">
        <v>76</v>
      </c>
      <c r="E18" s="14" t="s">
        <v>77</v>
      </c>
      <c r="F18" s="14" t="s">
        <v>50</v>
      </c>
      <c r="G18" s="14" t="s">
        <v>51</v>
      </c>
      <c r="H18" s="38" t="s">
        <v>78</v>
      </c>
      <c r="I18" s="14" t="s">
        <v>79</v>
      </c>
      <c r="J18" s="14" t="s">
        <v>299</v>
      </c>
      <c r="K18" s="15" t="s">
        <v>45</v>
      </c>
      <c r="L18" s="15" t="s">
        <v>46</v>
      </c>
      <c r="M18" s="39">
        <v>1</v>
      </c>
      <c r="N18" s="16">
        <f t="shared" si="0"/>
        <v>6.4019999999999992</v>
      </c>
      <c r="O18" s="32">
        <v>1.56</v>
      </c>
      <c r="P18" s="32">
        <v>4.8419999999999996</v>
      </c>
      <c r="Q18" s="15" t="s">
        <v>35</v>
      </c>
      <c r="R18" s="21" t="s">
        <v>16</v>
      </c>
      <c r="S18" s="14" t="s">
        <v>47</v>
      </c>
      <c r="T18" s="14" t="s">
        <v>47</v>
      </c>
      <c r="U18" s="40"/>
    </row>
    <row r="19" spans="1:21" s="41" customFormat="1" ht="15" customHeight="1" x14ac:dyDescent="0.25">
      <c r="A19" s="8" t="s">
        <v>312</v>
      </c>
      <c r="B19" s="14" t="s">
        <v>39</v>
      </c>
      <c r="C19" s="14" t="s">
        <v>9</v>
      </c>
      <c r="D19" s="14" t="s">
        <v>80</v>
      </c>
      <c r="E19" s="14" t="s">
        <v>51</v>
      </c>
      <c r="F19" s="14" t="s">
        <v>50</v>
      </c>
      <c r="G19" s="14" t="s">
        <v>51</v>
      </c>
      <c r="H19" s="38" t="s">
        <v>81</v>
      </c>
      <c r="I19" s="14" t="s">
        <v>82</v>
      </c>
      <c r="J19" s="14" t="s">
        <v>299</v>
      </c>
      <c r="K19" s="15" t="s">
        <v>45</v>
      </c>
      <c r="L19" s="15" t="s">
        <v>46</v>
      </c>
      <c r="M19" s="39">
        <v>1</v>
      </c>
      <c r="N19" s="16">
        <f t="shared" si="0"/>
        <v>5.4179999999999993</v>
      </c>
      <c r="O19" s="32">
        <v>1.206</v>
      </c>
      <c r="P19" s="32">
        <v>4.2119999999999997</v>
      </c>
      <c r="Q19" s="15" t="s">
        <v>35</v>
      </c>
      <c r="R19" s="21" t="s">
        <v>16</v>
      </c>
      <c r="S19" s="14" t="s">
        <v>47</v>
      </c>
      <c r="T19" s="14" t="s">
        <v>47</v>
      </c>
      <c r="U19" s="40"/>
    </row>
    <row r="20" spans="1:21" s="41" customFormat="1" ht="15" customHeight="1" x14ac:dyDescent="0.25">
      <c r="A20" s="8" t="s">
        <v>313</v>
      </c>
      <c r="B20" s="14" t="s">
        <v>39</v>
      </c>
      <c r="C20" s="14" t="s">
        <v>9</v>
      </c>
      <c r="D20" s="14" t="s">
        <v>83</v>
      </c>
      <c r="E20" s="14" t="s">
        <v>62</v>
      </c>
      <c r="F20" s="14" t="s">
        <v>50</v>
      </c>
      <c r="G20" s="14" t="s">
        <v>51</v>
      </c>
      <c r="H20" s="38" t="s">
        <v>84</v>
      </c>
      <c r="I20" s="14" t="s">
        <v>85</v>
      </c>
      <c r="J20" s="14" t="s">
        <v>299</v>
      </c>
      <c r="K20" s="15" t="s">
        <v>45</v>
      </c>
      <c r="L20" s="15" t="s">
        <v>46</v>
      </c>
      <c r="M20" s="39">
        <v>4</v>
      </c>
      <c r="N20" s="16">
        <f t="shared" si="0"/>
        <v>8.1939999999999991</v>
      </c>
      <c r="O20" s="32">
        <v>2.4500000000000002</v>
      </c>
      <c r="P20" s="32">
        <v>5.7439999999999998</v>
      </c>
      <c r="Q20" s="15" t="s">
        <v>35</v>
      </c>
      <c r="R20" s="21" t="s">
        <v>16</v>
      </c>
      <c r="S20" s="14" t="s">
        <v>47</v>
      </c>
      <c r="T20" s="14" t="s">
        <v>47</v>
      </c>
      <c r="U20" s="40"/>
    </row>
    <row r="21" spans="1:21" s="41" customFormat="1" ht="15" customHeight="1" x14ac:dyDescent="0.25">
      <c r="A21" s="8" t="s">
        <v>314</v>
      </c>
      <c r="B21" s="14" t="s">
        <v>86</v>
      </c>
      <c r="C21" s="14" t="s">
        <v>9</v>
      </c>
      <c r="D21" s="14" t="s">
        <v>87</v>
      </c>
      <c r="E21" s="14" t="s">
        <v>51</v>
      </c>
      <c r="F21" s="14" t="s">
        <v>50</v>
      </c>
      <c r="G21" s="14" t="s">
        <v>51</v>
      </c>
      <c r="H21" s="38" t="s">
        <v>88</v>
      </c>
      <c r="I21" s="14" t="s">
        <v>89</v>
      </c>
      <c r="J21" s="14" t="s">
        <v>299</v>
      </c>
      <c r="K21" s="15" t="s">
        <v>45</v>
      </c>
      <c r="L21" s="15" t="s">
        <v>90</v>
      </c>
      <c r="M21" s="39">
        <v>6</v>
      </c>
      <c r="N21" s="16">
        <f t="shared" si="0"/>
        <v>7.6859999999999999</v>
      </c>
      <c r="O21" s="32">
        <v>2.42</v>
      </c>
      <c r="P21" s="32">
        <v>5.266</v>
      </c>
      <c r="Q21" s="15" t="s">
        <v>35</v>
      </c>
      <c r="R21" s="21" t="s">
        <v>16</v>
      </c>
      <c r="S21" s="14" t="s">
        <v>47</v>
      </c>
      <c r="T21" s="14" t="s">
        <v>47</v>
      </c>
      <c r="U21" s="40"/>
    </row>
    <row r="22" spans="1:21" s="41" customFormat="1" ht="15" customHeight="1" x14ac:dyDescent="0.25">
      <c r="A22" s="8" t="s">
        <v>315</v>
      </c>
      <c r="B22" s="14" t="s">
        <v>91</v>
      </c>
      <c r="C22" s="14" t="s">
        <v>9</v>
      </c>
      <c r="D22" s="14" t="s">
        <v>92</v>
      </c>
      <c r="E22" s="14" t="s">
        <v>41</v>
      </c>
      <c r="F22" s="14" t="s">
        <v>42</v>
      </c>
      <c r="G22" s="14" t="s">
        <v>41</v>
      </c>
      <c r="H22" s="38" t="s">
        <v>93</v>
      </c>
      <c r="I22" s="14" t="s">
        <v>94</v>
      </c>
      <c r="J22" s="14" t="s">
        <v>299</v>
      </c>
      <c r="K22" s="15" t="s">
        <v>45</v>
      </c>
      <c r="L22" s="15" t="s">
        <v>90</v>
      </c>
      <c r="M22" s="39">
        <v>4</v>
      </c>
      <c r="N22" s="16">
        <f t="shared" si="0"/>
        <v>4.1579999999999995</v>
      </c>
      <c r="O22" s="32">
        <v>1.302</v>
      </c>
      <c r="P22" s="32">
        <v>2.8559999999999999</v>
      </c>
      <c r="Q22" s="15" t="s">
        <v>35</v>
      </c>
      <c r="R22" s="21" t="s">
        <v>16</v>
      </c>
      <c r="S22" s="14" t="s">
        <v>47</v>
      </c>
      <c r="T22" s="14" t="s">
        <v>47</v>
      </c>
      <c r="U22" s="40"/>
    </row>
    <row r="23" spans="1:21" s="41" customFormat="1" ht="15" customHeight="1" x14ac:dyDescent="0.25">
      <c r="A23" s="8" t="s">
        <v>316</v>
      </c>
      <c r="B23" s="14" t="s">
        <v>39</v>
      </c>
      <c r="C23" s="14" t="s">
        <v>9</v>
      </c>
      <c r="D23" s="14" t="s">
        <v>95</v>
      </c>
      <c r="E23" s="14" t="s">
        <v>51</v>
      </c>
      <c r="F23" s="14" t="s">
        <v>50</v>
      </c>
      <c r="G23" s="14" t="s">
        <v>51</v>
      </c>
      <c r="H23" s="38" t="s">
        <v>96</v>
      </c>
      <c r="I23" s="14" t="s">
        <v>97</v>
      </c>
      <c r="J23" s="14" t="s">
        <v>299</v>
      </c>
      <c r="K23" s="15" t="s">
        <v>45</v>
      </c>
      <c r="L23" s="15" t="s">
        <v>46</v>
      </c>
      <c r="M23" s="39">
        <v>3</v>
      </c>
      <c r="N23" s="16">
        <f t="shared" si="0"/>
        <v>0.20600000000000002</v>
      </c>
      <c r="O23" s="32">
        <v>8.2000000000000003E-2</v>
      </c>
      <c r="P23" s="32">
        <v>0.124</v>
      </c>
      <c r="Q23" s="15" t="s">
        <v>35</v>
      </c>
      <c r="R23" s="21" t="s">
        <v>16</v>
      </c>
      <c r="S23" s="14" t="s">
        <v>47</v>
      </c>
      <c r="T23" s="14" t="s">
        <v>47</v>
      </c>
      <c r="U23" s="40"/>
    </row>
    <row r="24" spans="1:21" s="41" customFormat="1" ht="15" customHeight="1" x14ac:dyDescent="0.25">
      <c r="A24" s="8" t="s">
        <v>317</v>
      </c>
      <c r="B24" s="14" t="s">
        <v>39</v>
      </c>
      <c r="C24" s="14" t="s">
        <v>9</v>
      </c>
      <c r="D24" s="14" t="s">
        <v>98</v>
      </c>
      <c r="E24" s="14" t="s">
        <v>51</v>
      </c>
      <c r="F24" s="14" t="s">
        <v>50</v>
      </c>
      <c r="G24" s="14" t="s">
        <v>51</v>
      </c>
      <c r="H24" s="38" t="s">
        <v>99</v>
      </c>
      <c r="I24" s="14" t="s">
        <v>100</v>
      </c>
      <c r="J24" s="14" t="s">
        <v>299</v>
      </c>
      <c r="K24" s="15" t="s">
        <v>45</v>
      </c>
      <c r="L24" s="15" t="s">
        <v>46</v>
      </c>
      <c r="M24" s="39">
        <v>1</v>
      </c>
      <c r="N24" s="16">
        <f t="shared" si="0"/>
        <v>0.68200000000000005</v>
      </c>
      <c r="O24" s="32">
        <v>2.5999999999999999E-2</v>
      </c>
      <c r="P24" s="32">
        <v>0.65600000000000003</v>
      </c>
      <c r="Q24" s="15" t="s">
        <v>35</v>
      </c>
      <c r="R24" s="21" t="s">
        <v>16</v>
      </c>
      <c r="S24" s="14" t="s">
        <v>47</v>
      </c>
      <c r="T24" s="14" t="s">
        <v>47</v>
      </c>
      <c r="U24" s="40"/>
    </row>
    <row r="25" spans="1:21" s="41" customFormat="1" ht="15" customHeight="1" x14ac:dyDescent="0.25">
      <c r="A25" s="8" t="s">
        <v>318</v>
      </c>
      <c r="B25" s="14" t="s">
        <v>39</v>
      </c>
      <c r="C25" s="14" t="s">
        <v>9</v>
      </c>
      <c r="D25" s="14" t="s">
        <v>101</v>
      </c>
      <c r="E25" s="14" t="s">
        <v>51</v>
      </c>
      <c r="F25" s="14" t="s">
        <v>50</v>
      </c>
      <c r="G25" s="14" t="s">
        <v>51</v>
      </c>
      <c r="H25" s="38" t="s">
        <v>102</v>
      </c>
      <c r="I25" s="14" t="s">
        <v>103</v>
      </c>
      <c r="J25" s="14" t="s">
        <v>299</v>
      </c>
      <c r="K25" s="15" t="s">
        <v>45</v>
      </c>
      <c r="L25" s="15" t="s">
        <v>46</v>
      </c>
      <c r="M25" s="39">
        <v>3</v>
      </c>
      <c r="N25" s="16">
        <f t="shared" si="0"/>
        <v>5.15</v>
      </c>
      <c r="O25" s="32">
        <v>2.06</v>
      </c>
      <c r="P25" s="32">
        <v>3.09</v>
      </c>
      <c r="Q25" s="15" t="s">
        <v>35</v>
      </c>
      <c r="R25" s="21" t="s">
        <v>16</v>
      </c>
      <c r="S25" s="14" t="s">
        <v>47</v>
      </c>
      <c r="T25" s="14" t="s">
        <v>47</v>
      </c>
      <c r="U25" s="40" t="s">
        <v>300</v>
      </c>
    </row>
    <row r="26" spans="1:21" s="41" customFormat="1" ht="15" customHeight="1" x14ac:dyDescent="0.25">
      <c r="A26" s="8" t="s">
        <v>319</v>
      </c>
      <c r="B26" s="14" t="s">
        <v>39</v>
      </c>
      <c r="C26" s="14" t="s">
        <v>9</v>
      </c>
      <c r="D26" s="14">
        <v>169</v>
      </c>
      <c r="E26" s="14" t="s">
        <v>105</v>
      </c>
      <c r="F26" s="14" t="s">
        <v>50</v>
      </c>
      <c r="G26" s="14" t="s">
        <v>51</v>
      </c>
      <c r="H26" s="38" t="s">
        <v>106</v>
      </c>
      <c r="I26" s="14" t="s">
        <v>107</v>
      </c>
      <c r="J26" s="14" t="s">
        <v>299</v>
      </c>
      <c r="K26" s="15" t="s">
        <v>45</v>
      </c>
      <c r="L26" s="15" t="s">
        <v>46</v>
      </c>
      <c r="M26" s="39">
        <v>3</v>
      </c>
      <c r="N26" s="16">
        <f t="shared" si="0"/>
        <v>5.15</v>
      </c>
      <c r="O26" s="32">
        <v>2.06</v>
      </c>
      <c r="P26" s="32">
        <v>3.09</v>
      </c>
      <c r="Q26" s="15" t="s">
        <v>35</v>
      </c>
      <c r="R26" s="21" t="s">
        <v>16</v>
      </c>
      <c r="S26" s="14" t="s">
        <v>47</v>
      </c>
      <c r="T26" s="14" t="s">
        <v>47</v>
      </c>
      <c r="U26" s="40" t="s">
        <v>300</v>
      </c>
    </row>
    <row r="27" spans="1:21" s="41" customFormat="1" ht="15" customHeight="1" x14ac:dyDescent="0.25">
      <c r="A27" s="8" t="s">
        <v>320</v>
      </c>
      <c r="B27" s="14" t="s">
        <v>39</v>
      </c>
      <c r="C27" s="14" t="s">
        <v>9</v>
      </c>
      <c r="D27" s="14" t="s">
        <v>108</v>
      </c>
      <c r="E27" s="14" t="s">
        <v>41</v>
      </c>
      <c r="F27" s="14" t="s">
        <v>42</v>
      </c>
      <c r="G27" s="14" t="s">
        <v>41</v>
      </c>
      <c r="H27" s="38" t="s">
        <v>109</v>
      </c>
      <c r="I27" s="14" t="s">
        <v>110</v>
      </c>
      <c r="J27" s="14" t="s">
        <v>299</v>
      </c>
      <c r="K27" s="15" t="s">
        <v>45</v>
      </c>
      <c r="L27" s="15" t="s">
        <v>46</v>
      </c>
      <c r="M27" s="39">
        <v>4</v>
      </c>
      <c r="N27" s="16">
        <f t="shared" si="0"/>
        <v>3.09</v>
      </c>
      <c r="O27" s="32">
        <v>1.03</v>
      </c>
      <c r="P27" s="32">
        <v>2.06</v>
      </c>
      <c r="Q27" s="15" t="s">
        <v>35</v>
      </c>
      <c r="R27" s="21" t="s">
        <v>16</v>
      </c>
      <c r="S27" s="14" t="s">
        <v>47</v>
      </c>
      <c r="T27" s="14" t="s">
        <v>47</v>
      </c>
      <c r="U27" s="40"/>
    </row>
    <row r="28" spans="1:21" s="41" customFormat="1" ht="15" customHeight="1" x14ac:dyDescent="0.25">
      <c r="A28" s="8" t="s">
        <v>321</v>
      </c>
      <c r="B28" s="14" t="s">
        <v>39</v>
      </c>
      <c r="C28" s="14" t="s">
        <v>9</v>
      </c>
      <c r="D28" s="14" t="s">
        <v>111</v>
      </c>
      <c r="E28" s="14" t="s">
        <v>41</v>
      </c>
      <c r="F28" s="14" t="s">
        <v>42</v>
      </c>
      <c r="G28" s="14" t="s">
        <v>41</v>
      </c>
      <c r="H28" s="38" t="s">
        <v>112</v>
      </c>
      <c r="I28" s="14" t="s">
        <v>113</v>
      </c>
      <c r="J28" s="14" t="s">
        <v>299</v>
      </c>
      <c r="K28" s="15" t="s">
        <v>45</v>
      </c>
      <c r="L28" s="15" t="s">
        <v>46</v>
      </c>
      <c r="M28" s="39">
        <v>1</v>
      </c>
      <c r="N28" s="16">
        <f t="shared" si="0"/>
        <v>3.09</v>
      </c>
      <c r="O28" s="32">
        <v>1.03</v>
      </c>
      <c r="P28" s="32">
        <v>2.06</v>
      </c>
      <c r="Q28" s="15" t="s">
        <v>35</v>
      </c>
      <c r="R28" s="21" t="s">
        <v>16</v>
      </c>
      <c r="S28" s="14" t="s">
        <v>47</v>
      </c>
      <c r="T28" s="14" t="s">
        <v>47</v>
      </c>
      <c r="U28" s="40"/>
    </row>
  </sheetData>
  <autoFilter ref="A9:U28" xr:uid="{5913EA78-EFE8-4C58-9400-6BB1D9215964}"/>
  <mergeCells count="2">
    <mergeCell ref="A3:S3"/>
    <mergeCell ref="A5:S5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0"/>
  <sheetViews>
    <sheetView zoomScaleNormal="100" workbookViewId="0">
      <selection activeCell="E7" sqref="E7"/>
    </sheetView>
  </sheetViews>
  <sheetFormatPr defaultRowHeight="15" x14ac:dyDescent="0.25"/>
  <cols>
    <col min="1" max="1" width="7.5703125" style="5" bestFit="1" customWidth="1"/>
    <col min="2" max="2" width="39.42578125" style="5" bestFit="1" customWidth="1"/>
    <col min="3" max="3" width="9.5703125" style="5" bestFit="1" customWidth="1"/>
    <col min="4" max="4" width="11.28515625" style="6" bestFit="1" customWidth="1"/>
    <col min="5" max="5" width="14.140625" style="5" bestFit="1" customWidth="1"/>
    <col min="6" max="6" width="11.85546875" style="5" bestFit="1" customWidth="1"/>
    <col min="7" max="7" width="9.85546875" style="5" bestFit="1" customWidth="1"/>
    <col min="8" max="8" width="16.42578125" style="6" bestFit="1" customWidth="1"/>
    <col min="9" max="9" width="10.42578125" style="6" bestFit="1" customWidth="1"/>
    <col min="10" max="10" width="14.85546875" style="5" bestFit="1" customWidth="1"/>
    <col min="11" max="11" width="18.7109375" style="5" bestFit="1" customWidth="1"/>
    <col min="12" max="12" width="9.42578125" style="5" bestFit="1" customWidth="1"/>
    <col min="13" max="13" width="14.5703125" style="29" bestFit="1" customWidth="1"/>
    <col min="14" max="14" width="20.85546875" style="5" bestFit="1" customWidth="1"/>
    <col min="15" max="15" width="22" style="5" customWidth="1"/>
    <col min="16" max="16" width="21.7109375" style="5" customWidth="1"/>
    <col min="17" max="17" width="12.7109375" style="19" customWidth="1"/>
    <col min="18" max="18" width="13.140625" style="5" bestFit="1" customWidth="1"/>
    <col min="19" max="19" width="26.140625" style="5" bestFit="1" customWidth="1"/>
    <col min="20" max="20" width="27.28515625" style="5" bestFit="1" customWidth="1"/>
    <col min="21" max="21" width="9.5703125" bestFit="1" customWidth="1"/>
  </cols>
  <sheetData>
    <row r="1" spans="1:21" x14ac:dyDescent="0.25">
      <c r="N1" s="7"/>
      <c r="O1" s="7"/>
      <c r="P1" s="7"/>
    </row>
    <row r="2" spans="1:21" x14ac:dyDescent="0.25">
      <c r="N2" s="7"/>
      <c r="O2" s="7"/>
      <c r="P2" s="7"/>
    </row>
    <row r="3" spans="1:21" ht="18.75" x14ac:dyDescent="0.2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7"/>
      <c r="O3" s="17"/>
      <c r="P3" s="17"/>
      <c r="Q3" s="22"/>
      <c r="R3" s="17"/>
      <c r="S3" s="17"/>
      <c r="T3"/>
    </row>
    <row r="4" spans="1:21" x14ac:dyDescent="0.25">
      <c r="A4" s="3"/>
    </row>
    <row r="5" spans="1:21" ht="18.75" x14ac:dyDescent="0.25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8"/>
      <c r="O5" s="18"/>
      <c r="P5" s="18"/>
      <c r="Q5" s="23"/>
      <c r="R5" s="18"/>
      <c r="S5" s="18"/>
      <c r="T5"/>
    </row>
    <row r="6" spans="1:21" x14ac:dyDescent="0.25">
      <c r="N6" s="7"/>
      <c r="O6" s="7"/>
      <c r="P6" s="7"/>
    </row>
    <row r="7" spans="1:21" x14ac:dyDescent="0.25">
      <c r="N7" s="7"/>
      <c r="O7" s="7"/>
      <c r="P7" s="7"/>
    </row>
    <row r="8" spans="1:21" s="4" customFormat="1" x14ac:dyDescent="0.25">
      <c r="A8" s="11"/>
      <c r="B8" s="11"/>
      <c r="C8" s="11"/>
      <c r="D8" s="12"/>
      <c r="E8" s="11"/>
      <c r="F8" s="11"/>
      <c r="G8" s="11"/>
      <c r="H8" s="12"/>
      <c r="I8" s="12"/>
      <c r="J8" s="11"/>
      <c r="K8" s="11"/>
      <c r="L8" s="11"/>
      <c r="M8" s="33"/>
      <c r="N8" s="13"/>
      <c r="O8" s="13"/>
      <c r="P8" s="13"/>
      <c r="Q8" s="24"/>
      <c r="R8" s="11"/>
      <c r="S8" s="11"/>
      <c r="T8" s="11"/>
    </row>
    <row r="9" spans="1:21" ht="45" customHeight="1" x14ac:dyDescent="0.25">
      <c r="A9" s="1" t="s">
        <v>23</v>
      </c>
      <c r="B9" s="1" t="s">
        <v>24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25</v>
      </c>
      <c r="K9" s="1" t="s">
        <v>20</v>
      </c>
      <c r="L9" s="1" t="s">
        <v>7</v>
      </c>
      <c r="M9" s="30" t="s">
        <v>8</v>
      </c>
      <c r="N9" s="2" t="s">
        <v>32</v>
      </c>
      <c r="O9" s="2" t="s">
        <v>33</v>
      </c>
      <c r="P9" s="2" t="s">
        <v>34</v>
      </c>
      <c r="Q9" s="20" t="s">
        <v>26</v>
      </c>
      <c r="R9" s="2" t="s">
        <v>27</v>
      </c>
      <c r="S9" s="1" t="s">
        <v>13</v>
      </c>
      <c r="T9" s="1" t="s">
        <v>14</v>
      </c>
      <c r="U9" s="1" t="s">
        <v>22</v>
      </c>
    </row>
    <row r="10" spans="1:21" s="41" customFormat="1" ht="15" customHeight="1" x14ac:dyDescent="0.25">
      <c r="A10" s="8" t="s">
        <v>303</v>
      </c>
      <c r="B10" s="14" t="s">
        <v>114</v>
      </c>
      <c r="C10" s="14" t="s">
        <v>9</v>
      </c>
      <c r="D10" s="14" t="s">
        <v>115</v>
      </c>
      <c r="E10" s="14" t="s">
        <v>116</v>
      </c>
      <c r="F10" s="14" t="s">
        <v>117</v>
      </c>
      <c r="G10" s="14" t="s">
        <v>116</v>
      </c>
      <c r="H10" s="38" t="s">
        <v>118</v>
      </c>
      <c r="I10" s="14" t="s">
        <v>119</v>
      </c>
      <c r="J10" s="14" t="s">
        <v>299</v>
      </c>
      <c r="K10" s="15" t="s">
        <v>45</v>
      </c>
      <c r="L10" s="15" t="s">
        <v>10</v>
      </c>
      <c r="M10" s="39">
        <v>0.2</v>
      </c>
      <c r="N10" s="16">
        <f>O10+P10</f>
        <v>0.32800000000000001</v>
      </c>
      <c r="O10" s="32">
        <v>0.32800000000000001</v>
      </c>
      <c r="P10" s="32">
        <v>0</v>
      </c>
      <c r="Q10" s="15" t="s">
        <v>35</v>
      </c>
      <c r="R10" s="21" t="s">
        <v>16</v>
      </c>
      <c r="S10" s="15" t="s">
        <v>47</v>
      </c>
      <c r="T10" s="15" t="s">
        <v>47</v>
      </c>
      <c r="U10" s="15"/>
    </row>
    <row r="11" spans="1:21" s="41" customFormat="1" ht="15" customHeight="1" x14ac:dyDescent="0.25">
      <c r="A11" s="8" t="s">
        <v>304</v>
      </c>
      <c r="B11" s="14" t="s">
        <v>120</v>
      </c>
      <c r="C11" s="14" t="s">
        <v>9</v>
      </c>
      <c r="D11" s="14" t="s">
        <v>121</v>
      </c>
      <c r="E11" s="14" t="s">
        <v>122</v>
      </c>
      <c r="F11" s="14" t="s">
        <v>123</v>
      </c>
      <c r="G11" s="14" t="s">
        <v>122</v>
      </c>
      <c r="H11" s="38" t="s">
        <v>124</v>
      </c>
      <c r="I11" s="14" t="s">
        <v>125</v>
      </c>
      <c r="J11" s="14" t="s">
        <v>299</v>
      </c>
      <c r="K11" s="15" t="s">
        <v>45</v>
      </c>
      <c r="L11" s="15" t="s">
        <v>17</v>
      </c>
      <c r="M11" s="39">
        <v>8</v>
      </c>
      <c r="N11" s="16">
        <f t="shared" ref="N11:N60" si="0">O11+P11</f>
        <v>7.3220000000000001</v>
      </c>
      <c r="O11" s="32">
        <v>1.518</v>
      </c>
      <c r="P11" s="32">
        <v>5.8040000000000003</v>
      </c>
      <c r="Q11" s="15" t="s">
        <v>35</v>
      </c>
      <c r="R11" s="21" t="s">
        <v>16</v>
      </c>
      <c r="S11" s="15" t="s">
        <v>47</v>
      </c>
      <c r="T11" s="15" t="s">
        <v>47</v>
      </c>
      <c r="U11" s="15"/>
    </row>
    <row r="12" spans="1:21" s="41" customFormat="1" ht="15" customHeight="1" x14ac:dyDescent="0.25">
      <c r="A12" s="8" t="s">
        <v>305</v>
      </c>
      <c r="B12" s="14" t="s">
        <v>9</v>
      </c>
      <c r="C12" s="14" t="s">
        <v>9</v>
      </c>
      <c r="D12" s="14" t="s">
        <v>126</v>
      </c>
      <c r="E12" s="14" t="s">
        <v>72</v>
      </c>
      <c r="F12" s="14" t="s">
        <v>73</v>
      </c>
      <c r="G12" s="14" t="s">
        <v>72</v>
      </c>
      <c r="H12" s="38" t="s">
        <v>127</v>
      </c>
      <c r="I12" s="14" t="s">
        <v>128</v>
      </c>
      <c r="J12" s="14" t="s">
        <v>299</v>
      </c>
      <c r="K12" s="15" t="s">
        <v>45</v>
      </c>
      <c r="L12" s="15" t="s">
        <v>17</v>
      </c>
      <c r="M12" s="39">
        <v>4.9000000000000004</v>
      </c>
      <c r="N12" s="16">
        <f t="shared" si="0"/>
        <v>54.18</v>
      </c>
      <c r="O12" s="32">
        <v>10.698</v>
      </c>
      <c r="P12" s="32">
        <v>43.481999999999999</v>
      </c>
      <c r="Q12" s="15" t="s">
        <v>35</v>
      </c>
      <c r="R12" s="21" t="s">
        <v>16</v>
      </c>
      <c r="S12" s="15" t="s">
        <v>47</v>
      </c>
      <c r="T12" s="15" t="s">
        <v>47</v>
      </c>
      <c r="U12" s="15"/>
    </row>
    <row r="13" spans="1:21" s="41" customFormat="1" ht="15" customHeight="1" x14ac:dyDescent="0.25">
      <c r="A13" s="8" t="s">
        <v>306</v>
      </c>
      <c r="B13" s="14" t="s">
        <v>9</v>
      </c>
      <c r="C13" s="14" t="s">
        <v>9</v>
      </c>
      <c r="D13" s="14" t="s">
        <v>129</v>
      </c>
      <c r="E13" s="14" t="s">
        <v>72</v>
      </c>
      <c r="F13" s="14" t="s">
        <v>73</v>
      </c>
      <c r="G13" s="14" t="s">
        <v>72</v>
      </c>
      <c r="H13" s="38" t="s">
        <v>130</v>
      </c>
      <c r="I13" s="14" t="s">
        <v>131</v>
      </c>
      <c r="J13" s="14" t="s">
        <v>299</v>
      </c>
      <c r="K13" s="15" t="s">
        <v>45</v>
      </c>
      <c r="L13" s="15" t="s">
        <v>17</v>
      </c>
      <c r="M13" s="39">
        <v>1.5</v>
      </c>
      <c r="N13" s="16">
        <f t="shared" si="0"/>
        <v>27</v>
      </c>
      <c r="O13" s="32">
        <v>4.3899999999999997</v>
      </c>
      <c r="P13" s="32">
        <v>22.61</v>
      </c>
      <c r="Q13" s="15" t="s">
        <v>35</v>
      </c>
      <c r="R13" s="21" t="s">
        <v>16</v>
      </c>
      <c r="S13" s="15" t="s">
        <v>47</v>
      </c>
      <c r="T13" s="15" t="s">
        <v>47</v>
      </c>
      <c r="U13" s="15"/>
    </row>
    <row r="14" spans="1:21" s="41" customFormat="1" ht="15" customHeight="1" x14ac:dyDescent="0.25">
      <c r="A14" s="8" t="s">
        <v>307</v>
      </c>
      <c r="B14" s="14" t="s">
        <v>132</v>
      </c>
      <c r="C14" s="14" t="s">
        <v>9</v>
      </c>
      <c r="D14" s="14" t="s">
        <v>133</v>
      </c>
      <c r="E14" s="14" t="s">
        <v>72</v>
      </c>
      <c r="F14" s="14" t="s">
        <v>73</v>
      </c>
      <c r="G14" s="14" t="s">
        <v>72</v>
      </c>
      <c r="H14" s="38" t="s">
        <v>134</v>
      </c>
      <c r="I14" s="14" t="s">
        <v>135</v>
      </c>
      <c r="J14" s="14" t="s">
        <v>299</v>
      </c>
      <c r="K14" s="15" t="s">
        <v>45</v>
      </c>
      <c r="L14" s="15" t="s">
        <v>17</v>
      </c>
      <c r="M14" s="39">
        <v>40</v>
      </c>
      <c r="N14" s="16">
        <f t="shared" si="0"/>
        <v>34.398000000000003</v>
      </c>
      <c r="O14" s="32">
        <v>9.2840000000000007</v>
      </c>
      <c r="P14" s="32">
        <v>25.114000000000001</v>
      </c>
      <c r="Q14" s="15" t="s">
        <v>35</v>
      </c>
      <c r="R14" s="21" t="s">
        <v>16</v>
      </c>
      <c r="S14" s="15" t="s">
        <v>47</v>
      </c>
      <c r="T14" s="15" t="s">
        <v>47</v>
      </c>
      <c r="U14" s="15"/>
    </row>
    <row r="15" spans="1:21" s="41" customFormat="1" ht="15" customHeight="1" x14ac:dyDescent="0.25">
      <c r="A15" s="8" t="s">
        <v>308</v>
      </c>
      <c r="B15" s="14" t="s">
        <v>136</v>
      </c>
      <c r="C15" s="14" t="s">
        <v>9</v>
      </c>
      <c r="D15" s="14" t="s">
        <v>137</v>
      </c>
      <c r="E15" s="14" t="s">
        <v>72</v>
      </c>
      <c r="F15" s="14" t="s">
        <v>73</v>
      </c>
      <c r="G15" s="14" t="s">
        <v>72</v>
      </c>
      <c r="H15" s="38" t="s">
        <v>138</v>
      </c>
      <c r="I15" s="14" t="s">
        <v>139</v>
      </c>
      <c r="J15" s="14" t="s">
        <v>299</v>
      </c>
      <c r="K15" s="15" t="s">
        <v>45</v>
      </c>
      <c r="L15" s="15" t="s">
        <v>17</v>
      </c>
      <c r="M15" s="39">
        <v>7</v>
      </c>
      <c r="N15" s="16">
        <f t="shared" si="0"/>
        <v>0.124</v>
      </c>
      <c r="O15" s="32">
        <v>1.7999999999999999E-2</v>
      </c>
      <c r="P15" s="32">
        <v>0.106</v>
      </c>
      <c r="Q15" s="15" t="s">
        <v>35</v>
      </c>
      <c r="R15" s="21" t="s">
        <v>16</v>
      </c>
      <c r="S15" s="15" t="s">
        <v>47</v>
      </c>
      <c r="T15" s="15" t="s">
        <v>47</v>
      </c>
      <c r="U15" s="15"/>
    </row>
    <row r="16" spans="1:21" s="41" customFormat="1" ht="15" customHeight="1" x14ac:dyDescent="0.25">
      <c r="A16" s="8" t="s">
        <v>309</v>
      </c>
      <c r="B16" s="14" t="s">
        <v>140</v>
      </c>
      <c r="C16" s="14" t="s">
        <v>9</v>
      </c>
      <c r="D16" s="14" t="s">
        <v>141</v>
      </c>
      <c r="E16" s="14" t="s">
        <v>116</v>
      </c>
      <c r="F16" s="14" t="s">
        <v>117</v>
      </c>
      <c r="G16" s="14" t="s">
        <v>116</v>
      </c>
      <c r="H16" s="38" t="s">
        <v>142</v>
      </c>
      <c r="I16" s="14">
        <v>11255906</v>
      </c>
      <c r="J16" s="14" t="s">
        <v>299</v>
      </c>
      <c r="K16" s="15" t="s">
        <v>45</v>
      </c>
      <c r="L16" s="15" t="s">
        <v>19</v>
      </c>
      <c r="M16" s="39">
        <v>11</v>
      </c>
      <c r="N16" s="16">
        <f t="shared" si="0"/>
        <v>5.1740000000000004</v>
      </c>
      <c r="O16" s="32">
        <v>5.1740000000000004</v>
      </c>
      <c r="P16" s="32">
        <v>0</v>
      </c>
      <c r="Q16" s="15" t="s">
        <v>35</v>
      </c>
      <c r="R16" s="21" t="s">
        <v>16</v>
      </c>
      <c r="S16" s="15" t="s">
        <v>47</v>
      </c>
      <c r="T16" s="15" t="s">
        <v>47</v>
      </c>
      <c r="U16" s="15"/>
    </row>
    <row r="17" spans="1:21" s="41" customFormat="1" ht="15" customHeight="1" x14ac:dyDescent="0.25">
      <c r="A17" s="8" t="s">
        <v>310</v>
      </c>
      <c r="B17" s="14" t="s">
        <v>143</v>
      </c>
      <c r="C17" s="14" t="s">
        <v>9</v>
      </c>
      <c r="D17" s="14" t="s">
        <v>144</v>
      </c>
      <c r="E17" s="14" t="s">
        <v>145</v>
      </c>
      <c r="F17" s="14" t="s">
        <v>50</v>
      </c>
      <c r="G17" s="14" t="s">
        <v>51</v>
      </c>
      <c r="H17" s="38" t="s">
        <v>146</v>
      </c>
      <c r="I17" s="14" t="s">
        <v>147</v>
      </c>
      <c r="J17" s="14" t="s">
        <v>299</v>
      </c>
      <c r="K17" s="15" t="s">
        <v>45</v>
      </c>
      <c r="L17" s="15" t="s">
        <v>17</v>
      </c>
      <c r="M17" s="39">
        <v>3</v>
      </c>
      <c r="N17" s="16">
        <f t="shared" si="0"/>
        <v>0.69599999999999995</v>
      </c>
      <c r="O17" s="32">
        <v>0.21</v>
      </c>
      <c r="P17" s="32">
        <v>0.48599999999999999</v>
      </c>
      <c r="Q17" s="15" t="s">
        <v>35</v>
      </c>
      <c r="R17" s="21" t="s">
        <v>16</v>
      </c>
      <c r="S17" s="15" t="s">
        <v>47</v>
      </c>
      <c r="T17" s="15" t="s">
        <v>47</v>
      </c>
      <c r="U17" s="15"/>
    </row>
    <row r="18" spans="1:21" s="41" customFormat="1" ht="15" customHeight="1" x14ac:dyDescent="0.25">
      <c r="A18" s="8" t="s">
        <v>311</v>
      </c>
      <c r="B18" s="14" t="s">
        <v>143</v>
      </c>
      <c r="C18" s="14" t="s">
        <v>9</v>
      </c>
      <c r="D18" s="14" t="s">
        <v>148</v>
      </c>
      <c r="E18" s="14" t="s">
        <v>51</v>
      </c>
      <c r="F18" s="14" t="s">
        <v>50</v>
      </c>
      <c r="G18" s="14" t="s">
        <v>51</v>
      </c>
      <c r="H18" s="38" t="s">
        <v>149</v>
      </c>
      <c r="I18" s="14" t="s">
        <v>150</v>
      </c>
      <c r="J18" s="14" t="s">
        <v>299</v>
      </c>
      <c r="K18" s="15" t="s">
        <v>45</v>
      </c>
      <c r="L18" s="15" t="s">
        <v>10</v>
      </c>
      <c r="M18" s="39">
        <v>3</v>
      </c>
      <c r="N18" s="16">
        <f t="shared" si="0"/>
        <v>2.1360000000000001</v>
      </c>
      <c r="O18" s="32">
        <v>2.1360000000000001</v>
      </c>
      <c r="P18" s="32">
        <v>0</v>
      </c>
      <c r="Q18" s="15" t="s">
        <v>35</v>
      </c>
      <c r="R18" s="21" t="s">
        <v>16</v>
      </c>
      <c r="S18" s="15" t="s">
        <v>47</v>
      </c>
      <c r="T18" s="15" t="s">
        <v>47</v>
      </c>
      <c r="U18" s="15"/>
    </row>
    <row r="19" spans="1:21" s="41" customFormat="1" ht="15" customHeight="1" x14ac:dyDescent="0.25">
      <c r="A19" s="8" t="s">
        <v>312</v>
      </c>
      <c r="B19" s="14" t="s">
        <v>143</v>
      </c>
      <c r="C19" s="14" t="s">
        <v>9</v>
      </c>
      <c r="D19" s="14" t="s">
        <v>151</v>
      </c>
      <c r="E19" s="14" t="s">
        <v>51</v>
      </c>
      <c r="F19" s="14" t="s">
        <v>50</v>
      </c>
      <c r="G19" s="14" t="s">
        <v>51</v>
      </c>
      <c r="H19" s="38" t="s">
        <v>152</v>
      </c>
      <c r="I19" s="14" t="s">
        <v>153</v>
      </c>
      <c r="J19" s="14" t="s">
        <v>299</v>
      </c>
      <c r="K19" s="15" t="s">
        <v>45</v>
      </c>
      <c r="L19" s="15" t="s">
        <v>19</v>
      </c>
      <c r="M19" s="39">
        <v>1</v>
      </c>
      <c r="N19" s="16">
        <f t="shared" si="0"/>
        <v>0.58799999999999997</v>
      </c>
      <c r="O19" s="32">
        <v>0.58799999999999997</v>
      </c>
      <c r="P19" s="32">
        <v>0</v>
      </c>
      <c r="Q19" s="15" t="s">
        <v>35</v>
      </c>
      <c r="R19" s="21" t="s">
        <v>16</v>
      </c>
      <c r="S19" s="15" t="s">
        <v>47</v>
      </c>
      <c r="T19" s="15" t="s">
        <v>47</v>
      </c>
      <c r="U19" s="15"/>
    </row>
    <row r="20" spans="1:21" s="41" customFormat="1" ht="15" customHeight="1" x14ac:dyDescent="0.25">
      <c r="A20" s="8" t="s">
        <v>313</v>
      </c>
      <c r="B20" s="14" t="s">
        <v>154</v>
      </c>
      <c r="C20" s="14" t="s">
        <v>9</v>
      </c>
      <c r="D20" s="14" t="s">
        <v>155</v>
      </c>
      <c r="E20" s="14" t="s">
        <v>51</v>
      </c>
      <c r="F20" s="14" t="s">
        <v>50</v>
      </c>
      <c r="G20" s="14" t="s">
        <v>51</v>
      </c>
      <c r="H20" s="38" t="s">
        <v>156</v>
      </c>
      <c r="I20" s="14">
        <v>8211808</v>
      </c>
      <c r="J20" s="14" t="s">
        <v>299</v>
      </c>
      <c r="K20" s="15" t="s">
        <v>45</v>
      </c>
      <c r="L20" s="15" t="s">
        <v>10</v>
      </c>
      <c r="M20" s="39">
        <v>5</v>
      </c>
      <c r="N20" s="16">
        <f t="shared" si="0"/>
        <v>0.43</v>
      </c>
      <c r="O20" s="32">
        <v>0.43</v>
      </c>
      <c r="P20" s="32">
        <v>0</v>
      </c>
      <c r="Q20" s="15" t="s">
        <v>35</v>
      </c>
      <c r="R20" s="21" t="s">
        <v>16</v>
      </c>
      <c r="S20" s="15" t="s">
        <v>47</v>
      </c>
      <c r="T20" s="15" t="s">
        <v>47</v>
      </c>
      <c r="U20" s="15"/>
    </row>
    <row r="21" spans="1:21" s="41" customFormat="1" ht="15" customHeight="1" x14ac:dyDescent="0.25">
      <c r="A21" s="8" t="s">
        <v>314</v>
      </c>
      <c r="B21" s="14" t="s">
        <v>157</v>
      </c>
      <c r="C21" s="14" t="s">
        <v>9</v>
      </c>
      <c r="D21" s="14" t="s">
        <v>158</v>
      </c>
      <c r="E21" s="14" t="s">
        <v>51</v>
      </c>
      <c r="F21" s="14" t="s">
        <v>50</v>
      </c>
      <c r="G21" s="14" t="s">
        <v>51</v>
      </c>
      <c r="H21" s="38" t="s">
        <v>159</v>
      </c>
      <c r="I21" s="14" t="s">
        <v>160</v>
      </c>
      <c r="J21" s="14" t="s">
        <v>299</v>
      </c>
      <c r="K21" s="15" t="s">
        <v>45</v>
      </c>
      <c r="L21" s="15" t="s">
        <v>17</v>
      </c>
      <c r="M21" s="39">
        <v>5</v>
      </c>
      <c r="N21" s="16">
        <f t="shared" si="0"/>
        <v>5.8520000000000003</v>
      </c>
      <c r="O21" s="32">
        <v>1.948</v>
      </c>
      <c r="P21" s="32">
        <v>3.9039999999999999</v>
      </c>
      <c r="Q21" s="15" t="s">
        <v>35</v>
      </c>
      <c r="R21" s="21" t="s">
        <v>16</v>
      </c>
      <c r="S21" s="15" t="s">
        <v>47</v>
      </c>
      <c r="T21" s="15" t="s">
        <v>47</v>
      </c>
      <c r="U21" s="15"/>
    </row>
    <row r="22" spans="1:21" s="41" customFormat="1" ht="15" customHeight="1" x14ac:dyDescent="0.25">
      <c r="A22" s="8" t="s">
        <v>315</v>
      </c>
      <c r="B22" s="14" t="s">
        <v>161</v>
      </c>
      <c r="C22" s="14" t="s">
        <v>9</v>
      </c>
      <c r="D22" s="14" t="s">
        <v>162</v>
      </c>
      <c r="E22" s="14" t="s">
        <v>51</v>
      </c>
      <c r="F22" s="14" t="s">
        <v>50</v>
      </c>
      <c r="G22" s="14" t="s">
        <v>51</v>
      </c>
      <c r="H22" s="38" t="s">
        <v>163</v>
      </c>
      <c r="I22" s="14" t="s">
        <v>164</v>
      </c>
      <c r="J22" s="14" t="s">
        <v>299</v>
      </c>
      <c r="K22" s="15" t="s">
        <v>45</v>
      </c>
      <c r="L22" s="15" t="s">
        <v>17</v>
      </c>
      <c r="M22" s="39">
        <v>13</v>
      </c>
      <c r="N22" s="16">
        <f t="shared" si="0"/>
        <v>16.494</v>
      </c>
      <c r="O22" s="32">
        <v>4.6059999999999999</v>
      </c>
      <c r="P22" s="32">
        <v>11.888</v>
      </c>
      <c r="Q22" s="15" t="s">
        <v>35</v>
      </c>
      <c r="R22" s="21" t="s">
        <v>16</v>
      </c>
      <c r="S22" s="15" t="s">
        <v>47</v>
      </c>
      <c r="T22" s="15" t="s">
        <v>47</v>
      </c>
      <c r="U22" s="15"/>
    </row>
    <row r="23" spans="1:21" s="41" customFormat="1" ht="15" customHeight="1" x14ac:dyDescent="0.25">
      <c r="A23" s="8" t="s">
        <v>316</v>
      </c>
      <c r="B23" s="14" t="s">
        <v>30</v>
      </c>
      <c r="C23" s="14" t="s">
        <v>9</v>
      </c>
      <c r="D23" s="14" t="s">
        <v>9</v>
      </c>
      <c r="E23" s="14" t="s">
        <v>165</v>
      </c>
      <c r="F23" s="14" t="s">
        <v>50</v>
      </c>
      <c r="G23" s="14" t="s">
        <v>51</v>
      </c>
      <c r="H23" s="38" t="s">
        <v>166</v>
      </c>
      <c r="I23" s="14" t="s">
        <v>167</v>
      </c>
      <c r="J23" s="14" t="s">
        <v>299</v>
      </c>
      <c r="K23" s="15" t="s">
        <v>45</v>
      </c>
      <c r="L23" s="15" t="s">
        <v>17</v>
      </c>
      <c r="M23" s="39">
        <v>1.5</v>
      </c>
      <c r="N23" s="16">
        <f t="shared" si="0"/>
        <v>1.024</v>
      </c>
      <c r="O23" s="32">
        <v>0.32600000000000001</v>
      </c>
      <c r="P23" s="32">
        <v>0.69799999999999995</v>
      </c>
      <c r="Q23" s="15" t="s">
        <v>35</v>
      </c>
      <c r="R23" s="21" t="s">
        <v>16</v>
      </c>
      <c r="S23" s="15" t="s">
        <v>47</v>
      </c>
      <c r="T23" s="15" t="s">
        <v>47</v>
      </c>
      <c r="U23" s="15"/>
    </row>
    <row r="24" spans="1:21" s="41" customFormat="1" ht="15" customHeight="1" x14ac:dyDescent="0.25">
      <c r="A24" s="8" t="s">
        <v>317</v>
      </c>
      <c r="B24" s="14" t="s">
        <v>168</v>
      </c>
      <c r="C24" s="14" t="s">
        <v>9</v>
      </c>
      <c r="D24" s="14" t="s">
        <v>169</v>
      </c>
      <c r="E24" s="14" t="s">
        <v>170</v>
      </c>
      <c r="F24" s="14" t="s">
        <v>50</v>
      </c>
      <c r="G24" s="14" t="s">
        <v>51</v>
      </c>
      <c r="H24" s="38" t="s">
        <v>171</v>
      </c>
      <c r="I24" s="14" t="s">
        <v>172</v>
      </c>
      <c r="J24" s="14" t="s">
        <v>299</v>
      </c>
      <c r="K24" s="15" t="s">
        <v>45</v>
      </c>
      <c r="L24" s="15" t="s">
        <v>17</v>
      </c>
      <c r="M24" s="39">
        <v>6</v>
      </c>
      <c r="N24" s="16">
        <f t="shared" si="0"/>
        <v>14.592000000000001</v>
      </c>
      <c r="O24" s="32">
        <v>3.734</v>
      </c>
      <c r="P24" s="32">
        <v>10.858000000000001</v>
      </c>
      <c r="Q24" s="15" t="s">
        <v>35</v>
      </c>
      <c r="R24" s="21" t="s">
        <v>16</v>
      </c>
      <c r="S24" s="15" t="s">
        <v>47</v>
      </c>
      <c r="T24" s="15" t="s">
        <v>47</v>
      </c>
      <c r="U24" s="15"/>
    </row>
    <row r="25" spans="1:21" s="41" customFormat="1" ht="15" customHeight="1" x14ac:dyDescent="0.25">
      <c r="A25" s="8" t="s">
        <v>318</v>
      </c>
      <c r="B25" s="14" t="s">
        <v>30</v>
      </c>
      <c r="C25" s="14" t="s">
        <v>9</v>
      </c>
      <c r="D25" s="14" t="s">
        <v>9</v>
      </c>
      <c r="E25" s="14" t="s">
        <v>173</v>
      </c>
      <c r="F25" s="14" t="s">
        <v>50</v>
      </c>
      <c r="G25" s="14" t="s">
        <v>51</v>
      </c>
      <c r="H25" s="38" t="s">
        <v>174</v>
      </c>
      <c r="I25" s="14" t="s">
        <v>175</v>
      </c>
      <c r="J25" s="14" t="s">
        <v>299</v>
      </c>
      <c r="K25" s="15" t="s">
        <v>45</v>
      </c>
      <c r="L25" s="15" t="s">
        <v>17</v>
      </c>
      <c r="M25" s="39">
        <v>7</v>
      </c>
      <c r="N25" s="16">
        <f t="shared" si="0"/>
        <v>3.1040000000000001</v>
      </c>
      <c r="O25" s="32">
        <v>0.82599999999999996</v>
      </c>
      <c r="P25" s="32">
        <v>2.278</v>
      </c>
      <c r="Q25" s="15" t="s">
        <v>35</v>
      </c>
      <c r="R25" s="21" t="s">
        <v>16</v>
      </c>
      <c r="S25" s="15" t="s">
        <v>47</v>
      </c>
      <c r="T25" s="15" t="s">
        <v>47</v>
      </c>
      <c r="U25" s="15"/>
    </row>
    <row r="26" spans="1:21" s="41" customFormat="1" ht="15" customHeight="1" x14ac:dyDescent="0.25">
      <c r="A26" s="8" t="s">
        <v>319</v>
      </c>
      <c r="B26" s="14" t="s">
        <v>21</v>
      </c>
      <c r="C26" s="14" t="s">
        <v>176</v>
      </c>
      <c r="D26" s="14" t="s">
        <v>177</v>
      </c>
      <c r="E26" s="14" t="s">
        <v>41</v>
      </c>
      <c r="F26" s="14" t="s">
        <v>42</v>
      </c>
      <c r="G26" s="14" t="s">
        <v>41</v>
      </c>
      <c r="H26" s="38" t="s">
        <v>178</v>
      </c>
      <c r="I26" s="14" t="s">
        <v>179</v>
      </c>
      <c r="J26" s="14" t="s">
        <v>299</v>
      </c>
      <c r="K26" s="15" t="s">
        <v>45</v>
      </c>
      <c r="L26" s="15" t="s">
        <v>17</v>
      </c>
      <c r="M26" s="39">
        <v>1.5</v>
      </c>
      <c r="N26" s="16">
        <f t="shared" si="0"/>
        <v>0.66399999999999992</v>
      </c>
      <c r="O26" s="32">
        <v>0.19400000000000001</v>
      </c>
      <c r="P26" s="32">
        <v>0.47</v>
      </c>
      <c r="Q26" s="15" t="s">
        <v>35</v>
      </c>
      <c r="R26" s="21" t="s">
        <v>16</v>
      </c>
      <c r="S26" s="15" t="s">
        <v>47</v>
      </c>
      <c r="T26" s="15" t="s">
        <v>47</v>
      </c>
      <c r="U26" s="15"/>
    </row>
    <row r="27" spans="1:21" s="41" customFormat="1" ht="15" customHeight="1" x14ac:dyDescent="0.25">
      <c r="A27" s="8" t="s">
        <v>320</v>
      </c>
      <c r="B27" s="14" t="s">
        <v>21</v>
      </c>
      <c r="C27" s="14" t="s">
        <v>180</v>
      </c>
      <c r="D27" s="14" t="s">
        <v>181</v>
      </c>
      <c r="E27" s="14" t="s">
        <v>41</v>
      </c>
      <c r="F27" s="14" t="s">
        <v>42</v>
      </c>
      <c r="G27" s="14" t="s">
        <v>41</v>
      </c>
      <c r="H27" s="38" t="s">
        <v>182</v>
      </c>
      <c r="I27" s="14" t="s">
        <v>183</v>
      </c>
      <c r="J27" s="14" t="s">
        <v>299</v>
      </c>
      <c r="K27" s="15" t="s">
        <v>45</v>
      </c>
      <c r="L27" s="15" t="s">
        <v>10</v>
      </c>
      <c r="M27" s="39">
        <v>1.5</v>
      </c>
      <c r="N27" s="16">
        <f t="shared" si="0"/>
        <v>1.03</v>
      </c>
      <c r="O27" s="32">
        <v>1.03</v>
      </c>
      <c r="P27" s="32">
        <v>0</v>
      </c>
      <c r="Q27" s="15" t="s">
        <v>35</v>
      </c>
      <c r="R27" s="21" t="s">
        <v>16</v>
      </c>
      <c r="S27" s="15" t="s">
        <v>47</v>
      </c>
      <c r="T27" s="15" t="s">
        <v>47</v>
      </c>
      <c r="U27" s="14"/>
    </row>
    <row r="28" spans="1:21" s="41" customFormat="1" ht="15" customHeight="1" x14ac:dyDescent="0.25">
      <c r="A28" s="8" t="s">
        <v>321</v>
      </c>
      <c r="B28" s="14" t="s">
        <v>21</v>
      </c>
      <c r="C28" s="14" t="s">
        <v>184</v>
      </c>
      <c r="D28" s="14" t="s">
        <v>185</v>
      </c>
      <c r="E28" s="14" t="s">
        <v>41</v>
      </c>
      <c r="F28" s="14" t="s">
        <v>42</v>
      </c>
      <c r="G28" s="14" t="s">
        <v>41</v>
      </c>
      <c r="H28" s="38" t="s">
        <v>186</v>
      </c>
      <c r="I28" s="14">
        <v>70645220</v>
      </c>
      <c r="J28" s="14" t="s">
        <v>299</v>
      </c>
      <c r="K28" s="15" t="s">
        <v>45</v>
      </c>
      <c r="L28" s="15" t="s">
        <v>10</v>
      </c>
      <c r="M28" s="39">
        <v>1.5</v>
      </c>
      <c r="N28" s="16">
        <f t="shared" si="0"/>
        <v>8.98</v>
      </c>
      <c r="O28" s="32">
        <v>8.98</v>
      </c>
      <c r="P28" s="32">
        <v>0</v>
      </c>
      <c r="Q28" s="15" t="s">
        <v>35</v>
      </c>
      <c r="R28" s="21" t="s">
        <v>16</v>
      </c>
      <c r="S28" s="15" t="s">
        <v>47</v>
      </c>
      <c r="T28" s="15" t="s">
        <v>47</v>
      </c>
      <c r="U28" s="15"/>
    </row>
    <row r="29" spans="1:21" s="41" customFormat="1" ht="15" customHeight="1" x14ac:dyDescent="0.25">
      <c r="A29" s="8" t="s">
        <v>322</v>
      </c>
      <c r="B29" s="14" t="s">
        <v>21</v>
      </c>
      <c r="C29" s="14" t="s">
        <v>187</v>
      </c>
      <c r="D29" s="14" t="s">
        <v>188</v>
      </c>
      <c r="E29" s="14" t="s">
        <v>41</v>
      </c>
      <c r="F29" s="14" t="s">
        <v>42</v>
      </c>
      <c r="G29" s="14" t="s">
        <v>41</v>
      </c>
      <c r="H29" s="38" t="s">
        <v>189</v>
      </c>
      <c r="I29" s="14" t="s">
        <v>190</v>
      </c>
      <c r="J29" s="14" t="s">
        <v>299</v>
      </c>
      <c r="K29" s="15" t="s">
        <v>45</v>
      </c>
      <c r="L29" s="15" t="s">
        <v>10</v>
      </c>
      <c r="M29" s="39">
        <v>5</v>
      </c>
      <c r="N29" s="16">
        <f t="shared" si="0"/>
        <v>26.244</v>
      </c>
      <c r="O29" s="32">
        <v>26.244</v>
      </c>
      <c r="P29" s="32">
        <v>0</v>
      </c>
      <c r="Q29" s="15" t="s">
        <v>35</v>
      </c>
      <c r="R29" s="21" t="s">
        <v>16</v>
      </c>
      <c r="S29" s="15" t="s">
        <v>47</v>
      </c>
      <c r="T29" s="15" t="s">
        <v>47</v>
      </c>
      <c r="U29" s="15"/>
    </row>
    <row r="30" spans="1:21" s="41" customFormat="1" ht="15" customHeight="1" x14ac:dyDescent="0.25">
      <c r="A30" s="8" t="s">
        <v>323</v>
      </c>
      <c r="B30" s="14" t="s">
        <v>143</v>
      </c>
      <c r="C30" s="14" t="s">
        <v>9</v>
      </c>
      <c r="D30" s="14" t="s">
        <v>191</v>
      </c>
      <c r="E30" s="14" t="s">
        <v>116</v>
      </c>
      <c r="F30" s="14" t="s">
        <v>117</v>
      </c>
      <c r="G30" s="14" t="s">
        <v>116</v>
      </c>
      <c r="H30" s="38" t="s">
        <v>192</v>
      </c>
      <c r="I30" s="14" t="s">
        <v>193</v>
      </c>
      <c r="J30" s="14" t="s">
        <v>299</v>
      </c>
      <c r="K30" s="15" t="s">
        <v>45</v>
      </c>
      <c r="L30" s="15" t="s">
        <v>19</v>
      </c>
      <c r="M30" s="39">
        <v>2.2000000000000002</v>
      </c>
      <c r="N30" s="16">
        <f t="shared" si="0"/>
        <v>1.764</v>
      </c>
      <c r="O30" s="32">
        <v>1.764</v>
      </c>
      <c r="P30" s="32">
        <v>0</v>
      </c>
      <c r="Q30" s="15" t="s">
        <v>35</v>
      </c>
      <c r="R30" s="21" t="s">
        <v>16</v>
      </c>
      <c r="S30" s="15" t="s">
        <v>47</v>
      </c>
      <c r="T30" s="15" t="s">
        <v>47</v>
      </c>
      <c r="U30" s="15"/>
    </row>
    <row r="31" spans="1:21" s="41" customFormat="1" ht="15" customHeight="1" x14ac:dyDescent="0.25">
      <c r="A31" s="8" t="s">
        <v>324</v>
      </c>
      <c r="B31" s="14" t="s">
        <v>194</v>
      </c>
      <c r="C31" s="14" t="s">
        <v>9</v>
      </c>
      <c r="D31" s="14" t="s">
        <v>195</v>
      </c>
      <c r="E31" s="14" t="s">
        <v>72</v>
      </c>
      <c r="F31" s="14" t="s">
        <v>73</v>
      </c>
      <c r="G31" s="14" t="s">
        <v>72</v>
      </c>
      <c r="H31" s="38" t="s">
        <v>196</v>
      </c>
      <c r="I31" s="14">
        <v>94598384</v>
      </c>
      <c r="J31" s="14" t="s">
        <v>299</v>
      </c>
      <c r="K31" s="15" t="s">
        <v>45</v>
      </c>
      <c r="L31" s="15" t="s">
        <v>17</v>
      </c>
      <c r="M31" s="39">
        <v>11.4</v>
      </c>
      <c r="N31" s="16">
        <f t="shared" si="0"/>
        <v>11.614000000000001</v>
      </c>
      <c r="O31" s="32">
        <v>1.96</v>
      </c>
      <c r="P31" s="32">
        <v>9.6539999999999999</v>
      </c>
      <c r="Q31" s="15" t="s">
        <v>35</v>
      </c>
      <c r="R31" s="21" t="s">
        <v>16</v>
      </c>
      <c r="S31" s="15" t="s">
        <v>47</v>
      </c>
      <c r="T31" s="15" t="s">
        <v>47</v>
      </c>
      <c r="U31" s="15"/>
    </row>
    <row r="32" spans="1:21" s="41" customFormat="1" ht="15" customHeight="1" x14ac:dyDescent="0.25">
      <c r="A32" s="8" t="s">
        <v>325</v>
      </c>
      <c r="B32" s="14" t="s">
        <v>120</v>
      </c>
      <c r="C32" s="14" t="s">
        <v>9</v>
      </c>
      <c r="D32" s="14" t="s">
        <v>197</v>
      </c>
      <c r="E32" s="14" t="s">
        <v>72</v>
      </c>
      <c r="F32" s="14" t="s">
        <v>73</v>
      </c>
      <c r="G32" s="14" t="s">
        <v>72</v>
      </c>
      <c r="H32" s="38" t="s">
        <v>198</v>
      </c>
      <c r="I32" s="14" t="s">
        <v>199</v>
      </c>
      <c r="J32" s="14" t="s">
        <v>299</v>
      </c>
      <c r="K32" s="15" t="s">
        <v>45</v>
      </c>
      <c r="L32" s="15" t="s">
        <v>10</v>
      </c>
      <c r="M32" s="39">
        <v>40</v>
      </c>
      <c r="N32" s="16">
        <f t="shared" si="0"/>
        <v>29.664000000000001</v>
      </c>
      <c r="O32" s="32">
        <v>29.664000000000001</v>
      </c>
      <c r="P32" s="32">
        <v>0</v>
      </c>
      <c r="Q32" s="15" t="s">
        <v>35</v>
      </c>
      <c r="R32" s="21" t="s">
        <v>16</v>
      </c>
      <c r="S32" s="15" t="s">
        <v>47</v>
      </c>
      <c r="T32" s="15" t="s">
        <v>47</v>
      </c>
      <c r="U32" s="15"/>
    </row>
    <row r="33" spans="1:21" s="41" customFormat="1" ht="15" customHeight="1" x14ac:dyDescent="0.25">
      <c r="A33" s="8" t="s">
        <v>326</v>
      </c>
      <c r="B33" s="14" t="s">
        <v>200</v>
      </c>
      <c r="C33" s="14" t="s">
        <v>9</v>
      </c>
      <c r="D33" s="14" t="s">
        <v>201</v>
      </c>
      <c r="E33" s="14" t="s">
        <v>51</v>
      </c>
      <c r="F33" s="14" t="s">
        <v>50</v>
      </c>
      <c r="G33" s="14" t="s">
        <v>51</v>
      </c>
      <c r="H33" s="38" t="s">
        <v>202</v>
      </c>
      <c r="I33" s="14" t="s">
        <v>203</v>
      </c>
      <c r="J33" s="14" t="s">
        <v>299</v>
      </c>
      <c r="K33" s="15" t="s">
        <v>45</v>
      </c>
      <c r="L33" s="15" t="s">
        <v>17</v>
      </c>
      <c r="M33" s="39">
        <v>16</v>
      </c>
      <c r="N33" s="16">
        <f t="shared" si="0"/>
        <v>48.366</v>
      </c>
      <c r="O33" s="32">
        <v>14.38</v>
      </c>
      <c r="P33" s="32">
        <v>33.985999999999997</v>
      </c>
      <c r="Q33" s="15" t="s">
        <v>35</v>
      </c>
      <c r="R33" s="21" t="s">
        <v>16</v>
      </c>
      <c r="S33" s="15" t="s">
        <v>47</v>
      </c>
      <c r="T33" s="15" t="s">
        <v>47</v>
      </c>
      <c r="U33" s="15"/>
    </row>
    <row r="34" spans="1:21" s="41" customFormat="1" ht="15" customHeight="1" x14ac:dyDescent="0.25">
      <c r="A34" s="8" t="s">
        <v>327</v>
      </c>
      <c r="B34" s="14" t="s">
        <v>204</v>
      </c>
      <c r="C34" s="14" t="s">
        <v>9</v>
      </c>
      <c r="D34" s="14" t="s">
        <v>201</v>
      </c>
      <c r="E34" s="14" t="s">
        <v>51</v>
      </c>
      <c r="F34" s="14" t="s">
        <v>50</v>
      </c>
      <c r="G34" s="14" t="s">
        <v>51</v>
      </c>
      <c r="H34" s="38" t="s">
        <v>205</v>
      </c>
      <c r="I34" s="14" t="s">
        <v>206</v>
      </c>
      <c r="J34" s="14" t="s">
        <v>299</v>
      </c>
      <c r="K34" s="15" t="s">
        <v>45</v>
      </c>
      <c r="L34" s="15" t="s">
        <v>17</v>
      </c>
      <c r="M34" s="39">
        <v>13</v>
      </c>
      <c r="N34" s="16">
        <f t="shared" si="0"/>
        <v>3.1820000000000004</v>
      </c>
      <c r="O34" s="32">
        <v>0.99</v>
      </c>
      <c r="P34" s="32">
        <v>2.1920000000000002</v>
      </c>
      <c r="Q34" s="15" t="s">
        <v>35</v>
      </c>
      <c r="R34" s="21" t="s">
        <v>16</v>
      </c>
      <c r="S34" s="15" t="s">
        <v>47</v>
      </c>
      <c r="T34" s="15" t="s">
        <v>47</v>
      </c>
      <c r="U34" s="14"/>
    </row>
    <row r="35" spans="1:21" s="41" customFormat="1" ht="15" customHeight="1" x14ac:dyDescent="0.25">
      <c r="A35" s="8" t="s">
        <v>328</v>
      </c>
      <c r="B35" s="14" t="s">
        <v>31</v>
      </c>
      <c r="C35" s="14" t="s">
        <v>9</v>
      </c>
      <c r="D35" s="14" t="s">
        <v>9</v>
      </c>
      <c r="E35" s="14" t="s">
        <v>62</v>
      </c>
      <c r="F35" s="14" t="s">
        <v>50</v>
      </c>
      <c r="G35" s="14" t="s">
        <v>51</v>
      </c>
      <c r="H35" s="38" t="s">
        <v>207</v>
      </c>
      <c r="I35" s="14" t="s">
        <v>208</v>
      </c>
      <c r="J35" s="14" t="s">
        <v>299</v>
      </c>
      <c r="K35" s="15" t="s">
        <v>45</v>
      </c>
      <c r="L35" s="15" t="s">
        <v>17</v>
      </c>
      <c r="M35" s="39">
        <v>13</v>
      </c>
      <c r="N35" s="16">
        <f t="shared" si="0"/>
        <v>0.53200000000000003</v>
      </c>
      <c r="O35" s="32">
        <v>0.184</v>
      </c>
      <c r="P35" s="32">
        <v>0.34799999999999998</v>
      </c>
      <c r="Q35" s="15" t="s">
        <v>35</v>
      </c>
      <c r="R35" s="21" t="s">
        <v>16</v>
      </c>
      <c r="S35" s="15" t="s">
        <v>47</v>
      </c>
      <c r="T35" s="15" t="s">
        <v>47</v>
      </c>
      <c r="U35" s="14"/>
    </row>
    <row r="36" spans="1:21" s="41" customFormat="1" ht="15" customHeight="1" x14ac:dyDescent="0.25">
      <c r="A36" s="8" t="s">
        <v>329</v>
      </c>
      <c r="B36" s="14" t="s">
        <v>209</v>
      </c>
      <c r="C36" s="14" t="s">
        <v>57</v>
      </c>
      <c r="D36" s="14" t="s">
        <v>210</v>
      </c>
      <c r="E36" s="14" t="s">
        <v>41</v>
      </c>
      <c r="F36" s="14" t="s">
        <v>42</v>
      </c>
      <c r="G36" s="14" t="s">
        <v>41</v>
      </c>
      <c r="H36" s="38" t="s">
        <v>211</v>
      </c>
      <c r="I36" s="14" t="s">
        <v>212</v>
      </c>
      <c r="J36" s="14" t="s">
        <v>299</v>
      </c>
      <c r="K36" s="15" t="s">
        <v>45</v>
      </c>
      <c r="L36" s="15" t="s">
        <v>17</v>
      </c>
      <c r="M36" s="39">
        <v>8</v>
      </c>
      <c r="N36" s="16">
        <f t="shared" si="0"/>
        <v>45.701999999999998</v>
      </c>
      <c r="O36" s="32">
        <v>13.25</v>
      </c>
      <c r="P36" s="32">
        <v>32.451999999999998</v>
      </c>
      <c r="Q36" s="15" t="s">
        <v>35</v>
      </c>
      <c r="R36" s="21" t="s">
        <v>16</v>
      </c>
      <c r="S36" s="15" t="s">
        <v>47</v>
      </c>
      <c r="T36" s="15" t="s">
        <v>47</v>
      </c>
      <c r="U36" s="14"/>
    </row>
    <row r="37" spans="1:21" s="41" customFormat="1" ht="15" customHeight="1" x14ac:dyDescent="0.25">
      <c r="A37" s="8" t="s">
        <v>330</v>
      </c>
      <c r="B37" s="14" t="s">
        <v>213</v>
      </c>
      <c r="C37" s="14" t="s">
        <v>9</v>
      </c>
      <c r="D37" s="14" t="s">
        <v>197</v>
      </c>
      <c r="E37" s="14" t="s">
        <v>105</v>
      </c>
      <c r="F37" s="14" t="s">
        <v>50</v>
      </c>
      <c r="G37" s="14" t="s">
        <v>51</v>
      </c>
      <c r="H37" s="38" t="s">
        <v>214</v>
      </c>
      <c r="I37" s="14" t="s">
        <v>215</v>
      </c>
      <c r="J37" s="14" t="s">
        <v>299</v>
      </c>
      <c r="K37" s="15" t="s">
        <v>45</v>
      </c>
      <c r="L37" s="15" t="s">
        <v>17</v>
      </c>
      <c r="M37" s="39">
        <v>6</v>
      </c>
      <c r="N37" s="16">
        <f t="shared" si="0"/>
        <v>33.200000000000003</v>
      </c>
      <c r="O37" s="32">
        <v>9.3179999999999996</v>
      </c>
      <c r="P37" s="32">
        <v>23.882000000000001</v>
      </c>
      <c r="Q37" s="15" t="s">
        <v>35</v>
      </c>
      <c r="R37" s="21" t="s">
        <v>16</v>
      </c>
      <c r="S37" s="15" t="s">
        <v>47</v>
      </c>
      <c r="T37" s="15" t="s">
        <v>47</v>
      </c>
      <c r="U37" s="15"/>
    </row>
    <row r="38" spans="1:21" s="41" customFormat="1" ht="15" customHeight="1" x14ac:dyDescent="0.25">
      <c r="A38" s="8" t="s">
        <v>331</v>
      </c>
      <c r="B38" s="14" t="s">
        <v>29</v>
      </c>
      <c r="C38" s="14" t="s">
        <v>216</v>
      </c>
      <c r="D38" s="14" t="s">
        <v>197</v>
      </c>
      <c r="E38" s="14" t="s">
        <v>41</v>
      </c>
      <c r="F38" s="14" t="s">
        <v>42</v>
      </c>
      <c r="G38" s="14" t="s">
        <v>41</v>
      </c>
      <c r="H38" s="38" t="s">
        <v>217</v>
      </c>
      <c r="I38" s="14" t="s">
        <v>218</v>
      </c>
      <c r="J38" s="14" t="s">
        <v>299</v>
      </c>
      <c r="K38" s="15" t="s">
        <v>45</v>
      </c>
      <c r="L38" s="15" t="s">
        <v>17</v>
      </c>
      <c r="M38" s="39">
        <v>5</v>
      </c>
      <c r="N38" s="16">
        <f t="shared" si="0"/>
        <v>1.8740000000000001</v>
      </c>
      <c r="O38" s="32">
        <v>0.59799999999999998</v>
      </c>
      <c r="P38" s="32">
        <v>1.276</v>
      </c>
      <c r="Q38" s="15" t="s">
        <v>35</v>
      </c>
      <c r="R38" s="21" t="s">
        <v>16</v>
      </c>
      <c r="S38" s="15" t="s">
        <v>47</v>
      </c>
      <c r="T38" s="15" t="s">
        <v>47</v>
      </c>
      <c r="U38" s="15"/>
    </row>
    <row r="39" spans="1:21" s="41" customFormat="1" ht="15" customHeight="1" x14ac:dyDescent="0.25">
      <c r="A39" s="8" t="s">
        <v>332</v>
      </c>
      <c r="B39" s="14" t="s">
        <v>213</v>
      </c>
      <c r="C39" s="14" t="s">
        <v>9</v>
      </c>
      <c r="D39" s="14" t="s">
        <v>219</v>
      </c>
      <c r="E39" s="14" t="s">
        <v>116</v>
      </c>
      <c r="F39" s="14" t="s">
        <v>117</v>
      </c>
      <c r="G39" s="14" t="s">
        <v>116</v>
      </c>
      <c r="H39" s="38" t="s">
        <v>220</v>
      </c>
      <c r="I39" s="14" t="s">
        <v>221</v>
      </c>
      <c r="J39" s="14" t="s">
        <v>299</v>
      </c>
      <c r="K39" s="15" t="s">
        <v>45</v>
      </c>
      <c r="L39" s="15" t="s">
        <v>17</v>
      </c>
      <c r="M39" s="39">
        <v>10</v>
      </c>
      <c r="N39" s="16">
        <f t="shared" si="0"/>
        <v>5.2799999999999994</v>
      </c>
      <c r="O39" s="32">
        <v>1.488</v>
      </c>
      <c r="P39" s="32">
        <v>3.7919999999999998</v>
      </c>
      <c r="Q39" s="15" t="s">
        <v>35</v>
      </c>
      <c r="R39" s="21" t="s">
        <v>16</v>
      </c>
      <c r="S39" s="15" t="s">
        <v>47</v>
      </c>
      <c r="T39" s="15" t="s">
        <v>47</v>
      </c>
      <c r="U39" s="15"/>
    </row>
    <row r="40" spans="1:21" s="41" customFormat="1" ht="15" customHeight="1" x14ac:dyDescent="0.25">
      <c r="A40" s="8" t="s">
        <v>333</v>
      </c>
      <c r="B40" s="14" t="s">
        <v>29</v>
      </c>
      <c r="C40" s="14" t="s">
        <v>9</v>
      </c>
      <c r="D40" s="14" t="s">
        <v>222</v>
      </c>
      <c r="E40" s="14" t="s">
        <v>223</v>
      </c>
      <c r="F40" s="14" t="s">
        <v>50</v>
      </c>
      <c r="G40" s="14" t="s">
        <v>51</v>
      </c>
      <c r="H40" s="38" t="s">
        <v>224</v>
      </c>
      <c r="I40" s="14" t="s">
        <v>225</v>
      </c>
      <c r="J40" s="14" t="s">
        <v>299</v>
      </c>
      <c r="K40" s="15" t="s">
        <v>45</v>
      </c>
      <c r="L40" s="15" t="s">
        <v>17</v>
      </c>
      <c r="M40" s="39">
        <v>8</v>
      </c>
      <c r="N40" s="16">
        <f t="shared" si="0"/>
        <v>0.24199999999999999</v>
      </c>
      <c r="O40" s="32">
        <v>6.2E-2</v>
      </c>
      <c r="P40" s="32">
        <v>0.18</v>
      </c>
      <c r="Q40" s="15" t="s">
        <v>35</v>
      </c>
      <c r="R40" s="21" t="s">
        <v>16</v>
      </c>
      <c r="S40" s="15" t="s">
        <v>47</v>
      </c>
      <c r="T40" s="15" t="s">
        <v>47</v>
      </c>
      <c r="U40" s="15"/>
    </row>
    <row r="41" spans="1:21" s="41" customFormat="1" ht="15" customHeight="1" x14ac:dyDescent="0.25">
      <c r="A41" s="8" t="s">
        <v>334</v>
      </c>
      <c r="B41" s="14" t="s">
        <v>226</v>
      </c>
      <c r="C41" s="14" t="s">
        <v>9</v>
      </c>
      <c r="D41" s="14" t="s">
        <v>9</v>
      </c>
      <c r="E41" s="14" t="s">
        <v>116</v>
      </c>
      <c r="F41" s="14" t="s">
        <v>117</v>
      </c>
      <c r="G41" s="14" t="s">
        <v>116</v>
      </c>
      <c r="H41" s="38" t="s">
        <v>227</v>
      </c>
      <c r="I41" s="14" t="s">
        <v>228</v>
      </c>
      <c r="J41" s="14" t="s">
        <v>299</v>
      </c>
      <c r="K41" s="15" t="s">
        <v>45</v>
      </c>
      <c r="L41" s="15" t="s">
        <v>17</v>
      </c>
      <c r="M41" s="39">
        <v>30</v>
      </c>
      <c r="N41" s="16">
        <f t="shared" si="0"/>
        <v>44.19</v>
      </c>
      <c r="O41" s="32">
        <v>13.752000000000001</v>
      </c>
      <c r="P41" s="32">
        <v>30.437999999999999</v>
      </c>
      <c r="Q41" s="15" t="s">
        <v>35</v>
      </c>
      <c r="R41" s="21" t="s">
        <v>16</v>
      </c>
      <c r="S41" s="15" t="s">
        <v>47</v>
      </c>
      <c r="T41" s="15" t="s">
        <v>47</v>
      </c>
      <c r="U41" s="15"/>
    </row>
    <row r="42" spans="1:21" s="41" customFormat="1" ht="15" customHeight="1" x14ac:dyDescent="0.25">
      <c r="A42" s="8" t="s">
        <v>335</v>
      </c>
      <c r="B42" s="14" t="s">
        <v>229</v>
      </c>
      <c r="C42" s="14" t="s">
        <v>9</v>
      </c>
      <c r="D42" s="14" t="s">
        <v>230</v>
      </c>
      <c r="E42" s="14" t="s">
        <v>51</v>
      </c>
      <c r="F42" s="14" t="s">
        <v>50</v>
      </c>
      <c r="G42" s="14" t="s">
        <v>51</v>
      </c>
      <c r="H42" s="38" t="s">
        <v>231</v>
      </c>
      <c r="I42" s="14" t="s">
        <v>232</v>
      </c>
      <c r="J42" s="14" t="s">
        <v>299</v>
      </c>
      <c r="K42" s="15" t="s">
        <v>45</v>
      </c>
      <c r="L42" s="15" t="s">
        <v>17</v>
      </c>
      <c r="M42" s="39">
        <v>10</v>
      </c>
      <c r="N42" s="16">
        <f t="shared" si="0"/>
        <v>72.456000000000003</v>
      </c>
      <c r="O42" s="32">
        <v>19.654</v>
      </c>
      <c r="P42" s="32">
        <v>52.802</v>
      </c>
      <c r="Q42" s="15" t="s">
        <v>35</v>
      </c>
      <c r="R42" s="21" t="s">
        <v>16</v>
      </c>
      <c r="S42" s="15" t="s">
        <v>47</v>
      </c>
      <c r="T42" s="15" t="s">
        <v>47</v>
      </c>
      <c r="U42" s="15"/>
    </row>
    <row r="43" spans="1:21" s="41" customFormat="1" ht="15" customHeight="1" x14ac:dyDescent="0.25">
      <c r="A43" s="8" t="s">
        <v>336</v>
      </c>
      <c r="B43" s="14" t="s">
        <v>233</v>
      </c>
      <c r="C43" s="14" t="s">
        <v>9</v>
      </c>
      <c r="D43" s="14" t="s">
        <v>234</v>
      </c>
      <c r="E43" s="14" t="s">
        <v>51</v>
      </c>
      <c r="F43" s="14" t="s">
        <v>50</v>
      </c>
      <c r="G43" s="14" t="s">
        <v>51</v>
      </c>
      <c r="H43" s="38" t="s">
        <v>235</v>
      </c>
      <c r="I43" s="14" t="s">
        <v>236</v>
      </c>
      <c r="J43" s="14" t="s">
        <v>299</v>
      </c>
      <c r="K43" s="15" t="s">
        <v>45</v>
      </c>
      <c r="L43" s="15" t="s">
        <v>17</v>
      </c>
      <c r="M43" s="39">
        <v>25</v>
      </c>
      <c r="N43" s="16">
        <f t="shared" si="0"/>
        <v>52.412000000000006</v>
      </c>
      <c r="O43" s="32">
        <v>14.73</v>
      </c>
      <c r="P43" s="32">
        <v>37.682000000000002</v>
      </c>
      <c r="Q43" s="15" t="s">
        <v>35</v>
      </c>
      <c r="R43" s="21" t="s">
        <v>16</v>
      </c>
      <c r="S43" s="15" t="s">
        <v>47</v>
      </c>
      <c r="T43" s="15" t="s">
        <v>47</v>
      </c>
      <c r="U43" s="15"/>
    </row>
    <row r="44" spans="1:21" s="41" customFormat="1" ht="15" customHeight="1" x14ac:dyDescent="0.25">
      <c r="A44" s="8" t="s">
        <v>337</v>
      </c>
      <c r="B44" s="14" t="s">
        <v>237</v>
      </c>
      <c r="C44" s="14" t="s">
        <v>9</v>
      </c>
      <c r="D44" s="14" t="s">
        <v>238</v>
      </c>
      <c r="E44" s="14" t="s">
        <v>173</v>
      </c>
      <c r="F44" s="14" t="s">
        <v>50</v>
      </c>
      <c r="G44" s="14" t="s">
        <v>51</v>
      </c>
      <c r="H44" s="38" t="s">
        <v>239</v>
      </c>
      <c r="I44" s="14">
        <v>80776568</v>
      </c>
      <c r="J44" s="14" t="s">
        <v>299</v>
      </c>
      <c r="K44" s="15" t="s">
        <v>45</v>
      </c>
      <c r="L44" s="15" t="s">
        <v>17</v>
      </c>
      <c r="M44" s="39">
        <v>1</v>
      </c>
      <c r="N44" s="16">
        <f t="shared" si="0"/>
        <v>0.28800000000000003</v>
      </c>
      <c r="O44" s="32">
        <v>9.1999999999999998E-2</v>
      </c>
      <c r="P44" s="32">
        <v>0.19600000000000001</v>
      </c>
      <c r="Q44" s="15" t="s">
        <v>35</v>
      </c>
      <c r="R44" s="21" t="s">
        <v>16</v>
      </c>
      <c r="S44" s="15" t="s">
        <v>47</v>
      </c>
      <c r="T44" s="15" t="s">
        <v>47</v>
      </c>
      <c r="U44" s="15"/>
    </row>
    <row r="45" spans="1:21" s="41" customFormat="1" ht="15" customHeight="1" x14ac:dyDescent="0.25">
      <c r="A45" s="8" t="s">
        <v>338</v>
      </c>
      <c r="B45" s="14" t="s">
        <v>240</v>
      </c>
      <c r="C45" s="14" t="s">
        <v>9</v>
      </c>
      <c r="D45" s="14" t="s">
        <v>241</v>
      </c>
      <c r="E45" s="14" t="s">
        <v>223</v>
      </c>
      <c r="F45" s="14" t="s">
        <v>50</v>
      </c>
      <c r="G45" s="14" t="s">
        <v>51</v>
      </c>
      <c r="H45" s="38" t="s">
        <v>242</v>
      </c>
      <c r="I45" s="14" t="s">
        <v>243</v>
      </c>
      <c r="J45" s="14" t="s">
        <v>299</v>
      </c>
      <c r="K45" s="15" t="s">
        <v>45</v>
      </c>
      <c r="L45" s="15" t="s">
        <v>17</v>
      </c>
      <c r="M45" s="39">
        <v>7</v>
      </c>
      <c r="N45" s="16">
        <f t="shared" si="0"/>
        <v>0.124</v>
      </c>
      <c r="O45" s="32">
        <v>0.02</v>
      </c>
      <c r="P45" s="32">
        <v>0.104</v>
      </c>
      <c r="Q45" s="15" t="s">
        <v>35</v>
      </c>
      <c r="R45" s="21" t="s">
        <v>16</v>
      </c>
      <c r="S45" s="15" t="s">
        <v>47</v>
      </c>
      <c r="T45" s="15" t="s">
        <v>47</v>
      </c>
      <c r="U45" s="15"/>
    </row>
    <row r="46" spans="1:21" s="41" customFormat="1" ht="15" customHeight="1" x14ac:dyDescent="0.25">
      <c r="A46" s="8" t="s">
        <v>339</v>
      </c>
      <c r="B46" s="14" t="s">
        <v>30</v>
      </c>
      <c r="C46" s="14" t="s">
        <v>9</v>
      </c>
      <c r="D46" s="14">
        <v>5</v>
      </c>
      <c r="E46" s="14" t="s">
        <v>244</v>
      </c>
      <c r="F46" s="14" t="s">
        <v>123</v>
      </c>
      <c r="G46" s="14" t="s">
        <v>244</v>
      </c>
      <c r="H46" s="38" t="s">
        <v>245</v>
      </c>
      <c r="I46" s="14" t="s">
        <v>246</v>
      </c>
      <c r="J46" s="14" t="s">
        <v>299</v>
      </c>
      <c r="K46" s="15" t="s">
        <v>45</v>
      </c>
      <c r="L46" s="15" t="s">
        <v>19</v>
      </c>
      <c r="M46" s="39">
        <v>4</v>
      </c>
      <c r="N46" s="16">
        <f t="shared" si="0"/>
        <v>9.3680000000000003</v>
      </c>
      <c r="O46" s="32">
        <v>9.3680000000000003</v>
      </c>
      <c r="P46" s="32">
        <v>0</v>
      </c>
      <c r="Q46" s="15" t="s">
        <v>35</v>
      </c>
      <c r="R46" s="21" t="s">
        <v>16</v>
      </c>
      <c r="S46" s="15" t="s">
        <v>47</v>
      </c>
      <c r="T46" s="15" t="s">
        <v>47</v>
      </c>
      <c r="U46" s="15"/>
    </row>
    <row r="47" spans="1:21" s="41" customFormat="1" ht="15" customHeight="1" x14ac:dyDescent="0.25">
      <c r="A47" s="8" t="s">
        <v>340</v>
      </c>
      <c r="B47" s="14" t="s">
        <v>247</v>
      </c>
      <c r="C47" s="14" t="s">
        <v>9</v>
      </c>
      <c r="D47" s="14" t="s">
        <v>248</v>
      </c>
      <c r="E47" s="14" t="s">
        <v>51</v>
      </c>
      <c r="F47" s="14" t="s">
        <v>50</v>
      </c>
      <c r="G47" s="14" t="s">
        <v>51</v>
      </c>
      <c r="H47" s="38" t="s">
        <v>249</v>
      </c>
      <c r="I47" s="14" t="s">
        <v>250</v>
      </c>
      <c r="J47" s="14" t="s">
        <v>299</v>
      </c>
      <c r="K47" s="15" t="s">
        <v>45</v>
      </c>
      <c r="L47" s="15" t="s">
        <v>17</v>
      </c>
      <c r="M47" s="39">
        <v>9</v>
      </c>
      <c r="N47" s="16">
        <f t="shared" si="0"/>
        <v>15.591999999999999</v>
      </c>
      <c r="O47" s="32">
        <v>4.6580000000000004</v>
      </c>
      <c r="P47" s="32">
        <v>10.933999999999999</v>
      </c>
      <c r="Q47" s="15" t="s">
        <v>35</v>
      </c>
      <c r="R47" s="21" t="s">
        <v>16</v>
      </c>
      <c r="S47" s="15" t="s">
        <v>47</v>
      </c>
      <c r="T47" s="15" t="s">
        <v>47</v>
      </c>
      <c r="U47" s="15"/>
    </row>
    <row r="48" spans="1:21" s="41" customFormat="1" ht="15" customHeight="1" x14ac:dyDescent="0.25">
      <c r="A48" s="8" t="s">
        <v>341</v>
      </c>
      <c r="B48" s="14" t="s">
        <v>21</v>
      </c>
      <c r="C48" s="14" t="s">
        <v>9</v>
      </c>
      <c r="D48" s="14" t="s">
        <v>251</v>
      </c>
      <c r="E48" s="14" t="s">
        <v>41</v>
      </c>
      <c r="F48" s="14" t="s">
        <v>42</v>
      </c>
      <c r="G48" s="14" t="s">
        <v>41</v>
      </c>
      <c r="H48" s="38" t="s">
        <v>252</v>
      </c>
      <c r="I48" s="14" t="s">
        <v>253</v>
      </c>
      <c r="J48" s="14" t="s">
        <v>299</v>
      </c>
      <c r="K48" s="15" t="s">
        <v>45</v>
      </c>
      <c r="L48" s="15" t="s">
        <v>17</v>
      </c>
      <c r="M48" s="39">
        <v>2</v>
      </c>
      <c r="N48" s="16">
        <f t="shared" si="0"/>
        <v>9.4</v>
      </c>
      <c r="O48" s="32">
        <v>2.9060000000000001</v>
      </c>
      <c r="P48" s="32">
        <v>6.4939999999999998</v>
      </c>
      <c r="Q48" s="15" t="s">
        <v>35</v>
      </c>
      <c r="R48" s="21" t="s">
        <v>16</v>
      </c>
      <c r="S48" s="15" t="s">
        <v>47</v>
      </c>
      <c r="T48" s="15" t="s">
        <v>47</v>
      </c>
      <c r="U48" s="15"/>
    </row>
    <row r="49" spans="1:21" s="41" customFormat="1" ht="15" customHeight="1" x14ac:dyDescent="0.25">
      <c r="A49" s="8" t="s">
        <v>342</v>
      </c>
      <c r="B49" s="14" t="s">
        <v>254</v>
      </c>
      <c r="C49" s="14" t="s">
        <v>255</v>
      </c>
      <c r="D49" s="14" t="s">
        <v>256</v>
      </c>
      <c r="E49" s="14" t="s">
        <v>41</v>
      </c>
      <c r="F49" s="14" t="s">
        <v>42</v>
      </c>
      <c r="G49" s="14" t="s">
        <v>41</v>
      </c>
      <c r="H49" s="38" t="s">
        <v>257</v>
      </c>
      <c r="I49" s="14" t="s">
        <v>258</v>
      </c>
      <c r="J49" s="14" t="s">
        <v>299</v>
      </c>
      <c r="K49" s="15" t="s">
        <v>45</v>
      </c>
      <c r="L49" s="15" t="s">
        <v>17</v>
      </c>
      <c r="M49" s="39">
        <v>0.5</v>
      </c>
      <c r="N49" s="16">
        <f t="shared" si="0"/>
        <v>0.72</v>
      </c>
      <c r="O49" s="32">
        <v>0.14199999999999999</v>
      </c>
      <c r="P49" s="32">
        <v>0.57799999999999996</v>
      </c>
      <c r="Q49" s="15" t="s">
        <v>35</v>
      </c>
      <c r="R49" s="21" t="s">
        <v>16</v>
      </c>
      <c r="S49" s="15" t="s">
        <v>47</v>
      </c>
      <c r="T49" s="15" t="s">
        <v>47</v>
      </c>
      <c r="U49" s="15"/>
    </row>
    <row r="50" spans="1:21" s="41" customFormat="1" ht="15" customHeight="1" x14ac:dyDescent="0.25">
      <c r="A50" s="8" t="s">
        <v>343</v>
      </c>
      <c r="B50" s="14" t="s">
        <v>254</v>
      </c>
      <c r="C50" s="14" t="s">
        <v>255</v>
      </c>
      <c r="D50" s="14" t="s">
        <v>259</v>
      </c>
      <c r="E50" s="14" t="s">
        <v>41</v>
      </c>
      <c r="F50" s="14" t="s">
        <v>42</v>
      </c>
      <c r="G50" s="14" t="s">
        <v>41</v>
      </c>
      <c r="H50" s="38" t="s">
        <v>260</v>
      </c>
      <c r="I50" s="14" t="s">
        <v>261</v>
      </c>
      <c r="J50" s="14" t="s">
        <v>299</v>
      </c>
      <c r="K50" s="15" t="s">
        <v>45</v>
      </c>
      <c r="L50" s="15" t="s">
        <v>17</v>
      </c>
      <c r="M50" s="39">
        <v>0.5</v>
      </c>
      <c r="N50" s="16">
        <f t="shared" si="0"/>
        <v>0.24199999999999999</v>
      </c>
      <c r="O50" s="32">
        <v>6.2E-2</v>
      </c>
      <c r="P50" s="32">
        <v>0.18</v>
      </c>
      <c r="Q50" s="15" t="s">
        <v>35</v>
      </c>
      <c r="R50" s="21" t="s">
        <v>16</v>
      </c>
      <c r="S50" s="15" t="s">
        <v>47</v>
      </c>
      <c r="T50" s="15" t="s">
        <v>47</v>
      </c>
      <c r="U50" s="14"/>
    </row>
    <row r="51" spans="1:21" s="41" customFormat="1" ht="15" customHeight="1" x14ac:dyDescent="0.25">
      <c r="A51" s="8" t="s">
        <v>344</v>
      </c>
      <c r="B51" s="14" t="s">
        <v>21</v>
      </c>
      <c r="C51" s="14" t="s">
        <v>262</v>
      </c>
      <c r="D51" s="14" t="s">
        <v>263</v>
      </c>
      <c r="E51" s="14" t="s">
        <v>41</v>
      </c>
      <c r="F51" s="14" t="s">
        <v>42</v>
      </c>
      <c r="G51" s="14" t="s">
        <v>41</v>
      </c>
      <c r="H51" s="38" t="s">
        <v>264</v>
      </c>
      <c r="I51" s="14" t="s">
        <v>265</v>
      </c>
      <c r="J51" s="14" t="s">
        <v>299</v>
      </c>
      <c r="K51" s="15" t="s">
        <v>45</v>
      </c>
      <c r="L51" s="15" t="s">
        <v>17</v>
      </c>
      <c r="M51" s="39">
        <v>7</v>
      </c>
      <c r="N51" s="16">
        <f t="shared" si="0"/>
        <v>0.40200000000000002</v>
      </c>
      <c r="O51" s="32">
        <v>9.6000000000000002E-2</v>
      </c>
      <c r="P51" s="32">
        <v>0.30599999999999999</v>
      </c>
      <c r="Q51" s="15" t="s">
        <v>35</v>
      </c>
      <c r="R51" s="21" t="s">
        <v>16</v>
      </c>
      <c r="S51" s="15" t="s">
        <v>47</v>
      </c>
      <c r="T51" s="15" t="s">
        <v>47</v>
      </c>
      <c r="U51" s="14"/>
    </row>
    <row r="52" spans="1:21" s="41" customFormat="1" ht="15" customHeight="1" x14ac:dyDescent="0.25">
      <c r="A52" s="8" t="s">
        <v>345</v>
      </c>
      <c r="B52" s="14" t="s">
        <v>266</v>
      </c>
      <c r="C52" s="14" t="s">
        <v>9</v>
      </c>
      <c r="D52" s="14" t="s">
        <v>115</v>
      </c>
      <c r="E52" s="14" t="s">
        <v>116</v>
      </c>
      <c r="F52" s="14" t="s">
        <v>117</v>
      </c>
      <c r="G52" s="14" t="s">
        <v>116</v>
      </c>
      <c r="H52" s="38" t="s">
        <v>267</v>
      </c>
      <c r="I52" s="14" t="s">
        <v>268</v>
      </c>
      <c r="J52" s="14" t="s">
        <v>299</v>
      </c>
      <c r="K52" s="15" t="s">
        <v>45</v>
      </c>
      <c r="L52" s="15" t="s">
        <v>10</v>
      </c>
      <c r="M52" s="39">
        <v>3.5</v>
      </c>
      <c r="N52" s="16">
        <f t="shared" si="0"/>
        <v>0.20599999999999999</v>
      </c>
      <c r="O52" s="32">
        <v>0.20599999999999999</v>
      </c>
      <c r="P52" s="32">
        <v>0</v>
      </c>
      <c r="Q52" s="15" t="s">
        <v>35</v>
      </c>
      <c r="R52" s="21" t="s">
        <v>16</v>
      </c>
      <c r="S52" s="15" t="s">
        <v>47</v>
      </c>
      <c r="T52" s="15" t="s">
        <v>47</v>
      </c>
      <c r="U52" s="14"/>
    </row>
    <row r="53" spans="1:21" s="41" customFormat="1" ht="15" customHeight="1" x14ac:dyDescent="0.25">
      <c r="A53" s="8" t="s">
        <v>346</v>
      </c>
      <c r="B53" s="14" t="s">
        <v>237</v>
      </c>
      <c r="C53" s="14" t="s">
        <v>9</v>
      </c>
      <c r="D53" s="14" t="s">
        <v>269</v>
      </c>
      <c r="E53" s="14" t="s">
        <v>270</v>
      </c>
      <c r="F53" s="14" t="s">
        <v>50</v>
      </c>
      <c r="G53" s="14" t="s">
        <v>51</v>
      </c>
      <c r="H53" s="38" t="s">
        <v>271</v>
      </c>
      <c r="I53" s="14" t="s">
        <v>272</v>
      </c>
      <c r="J53" s="14" t="s">
        <v>299</v>
      </c>
      <c r="K53" s="15" t="s">
        <v>45</v>
      </c>
      <c r="L53" s="15" t="s">
        <v>17</v>
      </c>
      <c r="M53" s="39">
        <v>3</v>
      </c>
      <c r="N53" s="16">
        <f t="shared" si="0"/>
        <v>0.746</v>
      </c>
      <c r="O53" s="32">
        <v>0.13800000000000001</v>
      </c>
      <c r="P53" s="32">
        <v>0.60799999999999998</v>
      </c>
      <c r="Q53" s="15" t="s">
        <v>35</v>
      </c>
      <c r="R53" s="21" t="s">
        <v>16</v>
      </c>
      <c r="S53" s="15" t="s">
        <v>47</v>
      </c>
      <c r="T53" s="15" t="s">
        <v>47</v>
      </c>
      <c r="U53" s="14"/>
    </row>
    <row r="54" spans="1:21" s="28" customFormat="1" ht="15" customHeight="1" x14ac:dyDescent="0.25">
      <c r="A54" s="8" t="s">
        <v>347</v>
      </c>
      <c r="B54" s="25" t="s">
        <v>143</v>
      </c>
      <c r="C54" s="14" t="s">
        <v>9</v>
      </c>
      <c r="D54" s="26" t="s">
        <v>273</v>
      </c>
      <c r="E54" s="25" t="s">
        <v>116</v>
      </c>
      <c r="F54" s="25" t="s">
        <v>117</v>
      </c>
      <c r="G54" s="25" t="s">
        <v>116</v>
      </c>
      <c r="H54" s="27" t="s">
        <v>274</v>
      </c>
      <c r="I54" s="26" t="s">
        <v>275</v>
      </c>
      <c r="J54" s="14" t="s">
        <v>299</v>
      </c>
      <c r="K54" s="15" t="s">
        <v>45</v>
      </c>
      <c r="L54" s="15" t="s">
        <v>19</v>
      </c>
      <c r="M54" s="31">
        <v>1</v>
      </c>
      <c r="N54" s="16">
        <f t="shared" si="0"/>
        <v>6.6000000000000003E-2</v>
      </c>
      <c r="O54" s="32">
        <v>6.6000000000000003E-2</v>
      </c>
      <c r="P54" s="32">
        <v>0</v>
      </c>
      <c r="Q54" s="15" t="s">
        <v>35</v>
      </c>
      <c r="R54" s="21" t="s">
        <v>16</v>
      </c>
      <c r="S54" s="25" t="s">
        <v>47</v>
      </c>
      <c r="T54" s="25" t="s">
        <v>47</v>
      </c>
      <c r="U54" s="25"/>
    </row>
    <row r="55" spans="1:21" s="28" customFormat="1" ht="15" customHeight="1" x14ac:dyDescent="0.25">
      <c r="A55" s="8" t="s">
        <v>348</v>
      </c>
      <c r="B55" s="25" t="s">
        <v>276</v>
      </c>
      <c r="C55" s="14" t="s">
        <v>9</v>
      </c>
      <c r="D55" s="26" t="s">
        <v>277</v>
      </c>
      <c r="E55" s="25" t="s">
        <v>62</v>
      </c>
      <c r="F55" s="25" t="s">
        <v>50</v>
      </c>
      <c r="G55" s="25" t="s">
        <v>51</v>
      </c>
      <c r="H55" s="27" t="s">
        <v>278</v>
      </c>
      <c r="I55" s="26" t="s">
        <v>279</v>
      </c>
      <c r="J55" s="14" t="s">
        <v>299</v>
      </c>
      <c r="K55" s="15" t="s">
        <v>45</v>
      </c>
      <c r="L55" s="15" t="s">
        <v>10</v>
      </c>
      <c r="M55" s="31">
        <v>1</v>
      </c>
      <c r="N55" s="16">
        <f t="shared" si="0"/>
        <v>1.1759999999999999</v>
      </c>
      <c r="O55" s="32">
        <v>1.1759999999999999</v>
      </c>
      <c r="P55" s="32">
        <v>0</v>
      </c>
      <c r="Q55" s="15" t="s">
        <v>35</v>
      </c>
      <c r="R55" s="21" t="s">
        <v>16</v>
      </c>
      <c r="S55" s="25" t="s">
        <v>47</v>
      </c>
      <c r="T55" s="25" t="s">
        <v>47</v>
      </c>
      <c r="U55" s="25"/>
    </row>
    <row r="56" spans="1:21" s="28" customFormat="1" ht="15" customHeight="1" x14ac:dyDescent="0.25">
      <c r="A56" s="8" t="s">
        <v>349</v>
      </c>
      <c r="B56" s="25" t="s">
        <v>280</v>
      </c>
      <c r="C56" s="14" t="s">
        <v>9</v>
      </c>
      <c r="D56" s="26" t="s">
        <v>281</v>
      </c>
      <c r="E56" s="25" t="s">
        <v>105</v>
      </c>
      <c r="F56" s="25" t="s">
        <v>50</v>
      </c>
      <c r="G56" s="25" t="s">
        <v>51</v>
      </c>
      <c r="H56" s="27" t="s">
        <v>282</v>
      </c>
      <c r="I56" s="26" t="s">
        <v>283</v>
      </c>
      <c r="J56" s="14" t="s">
        <v>299</v>
      </c>
      <c r="K56" s="15" t="s">
        <v>45</v>
      </c>
      <c r="L56" s="15" t="s">
        <v>17</v>
      </c>
      <c r="M56" s="31">
        <v>8</v>
      </c>
      <c r="N56" s="16">
        <f t="shared" si="0"/>
        <v>2.2600000000000002</v>
      </c>
      <c r="O56" s="32">
        <v>0.436</v>
      </c>
      <c r="P56" s="32">
        <v>1.8240000000000001</v>
      </c>
      <c r="Q56" s="15" t="s">
        <v>35</v>
      </c>
      <c r="R56" s="21" t="s">
        <v>16</v>
      </c>
      <c r="S56" s="25" t="s">
        <v>47</v>
      </c>
      <c r="T56" s="25" t="s">
        <v>47</v>
      </c>
      <c r="U56" s="25"/>
    </row>
    <row r="57" spans="1:21" s="28" customFormat="1" ht="15" customHeight="1" x14ac:dyDescent="0.25">
      <c r="A57" s="8" t="s">
        <v>350</v>
      </c>
      <c r="B57" s="25" t="s">
        <v>284</v>
      </c>
      <c r="C57" s="14" t="s">
        <v>9</v>
      </c>
      <c r="D57" s="26" t="s">
        <v>169</v>
      </c>
      <c r="E57" s="25" t="s">
        <v>116</v>
      </c>
      <c r="F57" s="25" t="s">
        <v>117</v>
      </c>
      <c r="G57" s="25" t="s">
        <v>116</v>
      </c>
      <c r="H57" s="27" t="s">
        <v>285</v>
      </c>
      <c r="I57" s="26" t="s">
        <v>286</v>
      </c>
      <c r="J57" s="14" t="s">
        <v>299</v>
      </c>
      <c r="K57" s="15" t="s">
        <v>45</v>
      </c>
      <c r="L57" s="15" t="s">
        <v>17</v>
      </c>
      <c r="M57" s="31">
        <v>30</v>
      </c>
      <c r="N57" s="16">
        <f t="shared" si="0"/>
        <v>27.187999999999999</v>
      </c>
      <c r="O57" s="32">
        <v>9.1679999999999993</v>
      </c>
      <c r="P57" s="32">
        <v>18.02</v>
      </c>
      <c r="Q57" s="15" t="s">
        <v>35</v>
      </c>
      <c r="R57" s="21" t="s">
        <v>16</v>
      </c>
      <c r="S57" s="25" t="s">
        <v>47</v>
      </c>
      <c r="T57" s="25" t="s">
        <v>287</v>
      </c>
      <c r="U57" s="25"/>
    </row>
    <row r="58" spans="1:21" s="28" customFormat="1" ht="15" customHeight="1" x14ac:dyDescent="0.25">
      <c r="A58" s="8" t="s">
        <v>351</v>
      </c>
      <c r="B58" s="25" t="s">
        <v>295</v>
      </c>
      <c r="C58" s="14" t="s">
        <v>9</v>
      </c>
      <c r="D58" s="26" t="s">
        <v>296</v>
      </c>
      <c r="E58" s="25" t="s">
        <v>72</v>
      </c>
      <c r="F58" s="25" t="s">
        <v>73</v>
      </c>
      <c r="G58" s="25" t="s">
        <v>72</v>
      </c>
      <c r="H58" s="27" t="s">
        <v>297</v>
      </c>
      <c r="I58" s="26" t="s">
        <v>298</v>
      </c>
      <c r="J58" s="14" t="s">
        <v>299</v>
      </c>
      <c r="K58" s="15" t="s">
        <v>45</v>
      </c>
      <c r="L58" s="15" t="s">
        <v>17</v>
      </c>
      <c r="M58" s="31">
        <v>38</v>
      </c>
      <c r="N58" s="16">
        <f t="shared" si="0"/>
        <v>30.561999999999998</v>
      </c>
      <c r="O58" s="32">
        <v>12.502000000000001</v>
      </c>
      <c r="P58" s="32">
        <v>18.059999999999999</v>
      </c>
      <c r="Q58" s="15" t="s">
        <v>35</v>
      </c>
      <c r="R58" s="21" t="s">
        <v>16</v>
      </c>
      <c r="S58" s="25" t="s">
        <v>47</v>
      </c>
      <c r="T58" s="25" t="s">
        <v>104</v>
      </c>
      <c r="U58" s="25"/>
    </row>
    <row r="59" spans="1:21" s="28" customFormat="1" ht="15" customHeight="1" x14ac:dyDescent="0.25">
      <c r="A59" s="8" t="s">
        <v>352</v>
      </c>
      <c r="B59" s="25" t="s">
        <v>18</v>
      </c>
      <c r="C59" s="14" t="s">
        <v>9</v>
      </c>
      <c r="D59" s="26" t="s">
        <v>288</v>
      </c>
      <c r="E59" s="25" t="s">
        <v>51</v>
      </c>
      <c r="F59" s="25" t="s">
        <v>50</v>
      </c>
      <c r="G59" s="25" t="s">
        <v>51</v>
      </c>
      <c r="H59" s="27" t="s">
        <v>289</v>
      </c>
      <c r="I59" s="26" t="s">
        <v>290</v>
      </c>
      <c r="J59" s="14" t="s">
        <v>299</v>
      </c>
      <c r="K59" s="15" t="s">
        <v>45</v>
      </c>
      <c r="L59" s="15" t="s">
        <v>17</v>
      </c>
      <c r="M59" s="31">
        <v>24</v>
      </c>
      <c r="N59" s="16">
        <f t="shared" si="0"/>
        <v>29.655999999999999</v>
      </c>
      <c r="O59" s="32">
        <v>10.84</v>
      </c>
      <c r="P59" s="32">
        <v>18.815999999999999</v>
      </c>
      <c r="Q59" s="15" t="s">
        <v>35</v>
      </c>
      <c r="R59" s="21" t="s">
        <v>16</v>
      </c>
      <c r="S59" s="25" t="s">
        <v>47</v>
      </c>
      <c r="T59" s="25" t="s">
        <v>291</v>
      </c>
      <c r="U59" s="25"/>
    </row>
    <row r="60" spans="1:21" s="28" customFormat="1" ht="15" customHeight="1" x14ac:dyDescent="0.25">
      <c r="A60" s="8" t="s">
        <v>353</v>
      </c>
      <c r="B60" s="25" t="s">
        <v>29</v>
      </c>
      <c r="C60" s="14" t="s">
        <v>9</v>
      </c>
      <c r="D60" s="26" t="s">
        <v>292</v>
      </c>
      <c r="E60" s="25" t="s">
        <v>62</v>
      </c>
      <c r="F60" s="25" t="s">
        <v>117</v>
      </c>
      <c r="G60" s="25" t="s">
        <v>51</v>
      </c>
      <c r="H60" s="27" t="s">
        <v>293</v>
      </c>
      <c r="I60" s="26">
        <v>70081165</v>
      </c>
      <c r="J60" s="14" t="s">
        <v>299</v>
      </c>
      <c r="K60" s="15" t="s">
        <v>45</v>
      </c>
      <c r="L60" s="15" t="s">
        <v>17</v>
      </c>
      <c r="M60" s="31">
        <v>8</v>
      </c>
      <c r="N60" s="16">
        <f t="shared" si="0"/>
        <v>13.888</v>
      </c>
      <c r="O60" s="32">
        <v>4.048</v>
      </c>
      <c r="P60" s="32">
        <v>9.84</v>
      </c>
      <c r="Q60" s="15" t="s">
        <v>35</v>
      </c>
      <c r="R60" s="21" t="s">
        <v>16</v>
      </c>
      <c r="S60" s="25" t="s">
        <v>294</v>
      </c>
      <c r="T60" s="25" t="s">
        <v>294</v>
      </c>
      <c r="U60" s="25"/>
    </row>
  </sheetData>
  <autoFilter ref="A9:U60" xr:uid="{746CCF06-1263-46DA-8CEB-6201D662056C}"/>
  <mergeCells count="2">
    <mergeCell ref="A3:M3"/>
    <mergeCell ref="A5:M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2020-11-30T11:58:16Z</dcterms:modified>
</cp:coreProperties>
</file>