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żena\Desktop\"/>
    </mc:Choice>
  </mc:AlternateContent>
  <bookViews>
    <workbookView xWindow="0" yWindow="0" windowWidth="16380" windowHeight="8190" tabRatio="500"/>
  </bookViews>
  <sheets>
    <sheet name="3" sheetId="3" r:id="rId1"/>
    <sheet name="4" sheetId="4" r:id="rId2"/>
    <sheet name="5" sheetId="5" r:id="rId3"/>
    <sheet name="6" sheetId="6" r:id="rId4"/>
    <sheet name="7" sheetId="7" r:id="rId5"/>
    <sheet name="8" sheetId="8" r:id="rId6"/>
    <sheet name="9" sheetId="9" r:id="rId7"/>
    <sheet name="10" sheetId="10" r:id="rId8"/>
    <sheet name="11" sheetId="11" r:id="rId9"/>
    <sheet name="12" sheetId="12" r:id="rId10"/>
  </sheets>
  <definedNames>
    <definedName name="__xlnm.Print_Area_1">#REF!</definedName>
    <definedName name="__xlnm.Print_Area_10">#REF!</definedName>
    <definedName name="__xlnm.Print_Area_11">#REF!</definedName>
    <definedName name="__xlnm.Print_Area_12">#REF!</definedName>
    <definedName name="__xlnm.Print_Area_13">#REF!</definedName>
    <definedName name="__xlnm.Print_Area_14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__xlnm.Print_Area_6">#REF!</definedName>
    <definedName name="__xlnm.Print_Area_7">#REF!</definedName>
    <definedName name="__xlnm.Print_Area_8">#REF!</definedName>
    <definedName name="__xlnm.Print_Area_9">#REF!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6" l="1"/>
  <c r="G49" i="5"/>
  <c r="E49" i="5"/>
</calcChain>
</file>

<file path=xl/sharedStrings.xml><?xml version="1.0" encoding="utf-8"?>
<sst xmlns="http://schemas.openxmlformats.org/spreadsheetml/2006/main" count="322" uniqueCount="197">
  <si>
    <t>Załącznik Nr 7
do Uchwały Nr …../…./2021 
Rady Gminy  Manowo
z dnia …………… 2021 r.</t>
  </si>
  <si>
    <t>Przychody i rozchody
budżetu Gminy Manowo w  2022 r.</t>
  </si>
  <si>
    <t>w złotych</t>
  </si>
  <si>
    <t>Treść</t>
  </si>
  <si>
    <t>Klasyfikacja
§</t>
  </si>
  <si>
    <t>Kwota w 2022 r.</t>
  </si>
  <si>
    <t>Przychody ogółem</t>
  </si>
  <si>
    <r>
      <rPr>
        <sz val="10"/>
        <rFont val="Calibri"/>
        <family val="2"/>
        <charset val="1"/>
      </rPr>
      <t xml:space="preserve">Nadwyżka z lat ubiegłych </t>
    </r>
    <r>
      <rPr>
        <sz val="10"/>
        <color rgb="FF000000"/>
        <rFont val="Calibri"/>
        <family val="2"/>
        <charset val="1"/>
      </rPr>
      <t>(dot. środków na uzupełnienie subwencji ogólnej w 2021 r.)</t>
    </r>
  </si>
  <si>
    <t>§ 957</t>
  </si>
  <si>
    <t>Rozchody ogółem:</t>
  </si>
  <si>
    <t>Wykup innych papierów wartościowych (obligacji)</t>
  </si>
  <si>
    <t>§ 982</t>
  </si>
  <si>
    <t>Spłaty otrzymanych krajowych pożyczek i kredytów</t>
  </si>
  <si>
    <t>§ 992</t>
  </si>
  <si>
    <t xml:space="preserve"> Załącznik Nr 8</t>
  </si>
  <si>
    <t xml:space="preserve"> do Uchwały Nr ….../.../2021</t>
  </si>
  <si>
    <t xml:space="preserve"> Rady Gminy Manowo</t>
  </si>
  <si>
    <t xml:space="preserve"> z dnia ………………… 2021 r.</t>
  </si>
  <si>
    <t>Dochody i wydatki budżetu Gminy Manowo
związane z realizacją zadań z zakresu administracji rządowej i innych zadań zleconych odrębnymi ustawami w 2022 r.</t>
  </si>
  <si>
    <t>Dział</t>
  </si>
  <si>
    <t>Rozdział*</t>
  </si>
  <si>
    <t>§**</t>
  </si>
  <si>
    <t>Dotacje
ogółem</t>
  </si>
  <si>
    <t>z tego:</t>
  </si>
  <si>
    <t>Wydatki bieżące</t>
  </si>
  <si>
    <t>Wydatki majątkowe</t>
  </si>
  <si>
    <t>Wydatki jednostek budżetowych</t>
  </si>
  <si>
    <t>Dotacje na zadania bieżące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</si>
  <si>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</si>
  <si>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</si>
  <si>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Wynagrodzenia i składki od nich naliczane</t>
  </si>
  <si>
    <t>Wydatki związane z realizacją zadań statutowych</t>
  </si>
  <si>
    <t>60 827,00</t>
  </si>
  <si>
    <t>50 000,00</t>
  </si>
  <si>
    <t>9 427,00</t>
  </si>
  <si>
    <t>1 400,00</t>
  </si>
  <si>
    <t>1 349,00</t>
  </si>
  <si>
    <t>610 518,00</t>
  </si>
  <si>
    <t>1 520,00</t>
  </si>
  <si>
    <t>3 033 334,00</t>
  </si>
  <si>
    <t>3 023 324,00</t>
  </si>
  <si>
    <t>10 010,00</t>
  </si>
  <si>
    <t>2 165 000,00</t>
  </si>
  <si>
    <t>2 100 050,00</t>
  </si>
  <si>
    <t>64 950,00</t>
  </si>
  <si>
    <t>17 000,00</t>
  </si>
  <si>
    <t>Ogółem</t>
  </si>
  <si>
    <t>5 889 548,00</t>
  </si>
  <si>
    <t>154 136,00</t>
  </si>
  <si>
    <t>0,00</t>
  </si>
  <si>
    <t>5 124 894,00</t>
  </si>
  <si>
    <t>* kol. 2 do fakultatywnego wykorzystania  w zakresie dochodów</t>
  </si>
  <si>
    <t>** kol. 3 do fakultatywnego wykorzystania  w zakresie wydatków</t>
  </si>
  <si>
    <t>Załącznik Nr 9
do Uchwały Nr …../…./2021
Rady Gminy Manowo
z dnia ……. 2021 r.</t>
  </si>
  <si>
    <t>Wydatki jednostek pomocniczych w ramach budżetu budżetu Gminy Manowo w 2022 r.</t>
  </si>
  <si>
    <t>Rozdział</t>
  </si>
  <si>
    <t>§*</t>
  </si>
  <si>
    <t>Jednostka pomocnicza</t>
  </si>
  <si>
    <t>Plan wydatków
ogółem
Na 2022 r.</t>
  </si>
  <si>
    <t>Fundusz sołecki</t>
  </si>
  <si>
    <t>Pozostałe wydatki</t>
  </si>
  <si>
    <t>Sołectwo Grzybnica - razem</t>
  </si>
  <si>
    <t>Sołectwo Grzybnica</t>
  </si>
  <si>
    <t>Sołectwo Wyszewo - razem</t>
  </si>
  <si>
    <t>Sołectwo Wyszewo</t>
  </si>
  <si>
    <t>Sołectwo Rosnowo - razem</t>
  </si>
  <si>
    <t>Sołectwo Rosnowo</t>
  </si>
  <si>
    <t>Sołectwo Wyszebórz- razem</t>
  </si>
  <si>
    <t>Sołectwo Wyszebórz</t>
  </si>
  <si>
    <t>Sołectwo Cewlino- razem</t>
  </si>
  <si>
    <t>Sołectwo Cewlino</t>
  </si>
  <si>
    <t>Sołectwo Manowo - razem</t>
  </si>
  <si>
    <t>Sołectwo Manowo</t>
  </si>
  <si>
    <t>Sołectwo Kretomino - razem</t>
  </si>
  <si>
    <t>Sołectwo Kretomino</t>
  </si>
  <si>
    <t>Osiedle Bonin- razem</t>
  </si>
  <si>
    <t>Osiedle Bonin</t>
  </si>
  <si>
    <t>Osiedle Rosnowo- razem</t>
  </si>
  <si>
    <t>Osiedle Rosnowo</t>
  </si>
  <si>
    <t>Ogółem:</t>
  </si>
  <si>
    <t>* - do fakultatywnego wykorzystania</t>
  </si>
  <si>
    <t>Załącznik Nr 10
do uchwały Nr …./.../2021
Rady Gminy Manowo
z dnia ………. 2021 r.</t>
  </si>
  <si>
    <t xml:space="preserve">Dochody i wydatki na realizację zadań określonych w Gminnym Programie Profilaktyki i Rozwiązywania Problemów Alkoholowych i w Programie Przeciwdziałania Narkomanii na 2022 rok </t>
  </si>
  <si>
    <t>DOCHODY</t>
  </si>
  <si>
    <t>WYDATKI</t>
  </si>
  <si>
    <t>§</t>
  </si>
  <si>
    <t>Klasyfikacja budżetowa</t>
  </si>
  <si>
    <t>Kwota</t>
  </si>
  <si>
    <t>756</t>
  </si>
  <si>
    <t>Dochody od osób prawnych, od osób fizycznych i od innych jednostek nieposiadających osobowości prawnej oraz wydatki związane z ich poborem</t>
  </si>
  <si>
    <t>851</t>
  </si>
  <si>
    <t>Ochrona zdrowia</t>
  </si>
  <si>
    <t>75618</t>
  </si>
  <si>
    <t>Wpływy z innych opłat stanowiących dochody jednostki samorządu terytorialnego na podstawie ustaw</t>
  </si>
  <si>
    <t>85153</t>
  </si>
  <si>
    <t>Zwalczanie narkomanii</t>
  </si>
  <si>
    <t>0480</t>
  </si>
  <si>
    <t>Wpływy z opłat za zezwolenie na sprzedaż napojów alkoholowych</t>
  </si>
  <si>
    <t>4300</t>
  </si>
  <si>
    <t>Zakup usług pozostałych</t>
  </si>
  <si>
    <t>Przeciwdziałanie alkoholizmowi</t>
  </si>
  <si>
    <t>2820</t>
  </si>
  <si>
    <t>Dotacja celowa z budżetu na finansowanie lub dofinansowanie zadań zleconych do realizacji stowarzyszeniom</t>
  </si>
  <si>
    <t>4170</t>
  </si>
  <si>
    <t>Wynagrodzenia bezosobowe</t>
  </si>
  <si>
    <t>4210</t>
  </si>
  <si>
    <t xml:space="preserve">Zakup materiałów i wyposażenia </t>
  </si>
  <si>
    <t>Załącznik Nr 11
do Uchwały Nr …../….../2021
Rady Gminy Manowo
z dnia …………..2021 r.</t>
  </si>
  <si>
    <t>Dochody Gminy z tytułu opłaty za gospodarowanie odpadami komunalnymi i wydatki gminy związane z pokrywaniem kosztów funkcjonowania systemu gospodarowania odpadami na 2022 rok</t>
  </si>
  <si>
    <t>900</t>
  </si>
  <si>
    <t>Gospodarka komunalna     i ochrona środowiska</t>
  </si>
  <si>
    <t>Gospodarka komunalna i ochrona środowiska</t>
  </si>
  <si>
    <t>90002</t>
  </si>
  <si>
    <t>Gospodarka odpadami komunalnymi</t>
  </si>
  <si>
    <t>0490</t>
  </si>
  <si>
    <t>Wpływy z innych lokalnych opłat pobieranych przez jednostki samorządu terytorialnego na podstawie odrębnych ustaw</t>
  </si>
  <si>
    <t>4010</t>
  </si>
  <si>
    <t>Wynagrodzenia osobowe pracowników</t>
  </si>
  <si>
    <t>4040</t>
  </si>
  <si>
    <t>Dodatkowe wynagrodzenia roczne</t>
  </si>
  <si>
    <t>4100</t>
  </si>
  <si>
    <t>Wynagrodzenia agencyjno-prowizyjne</t>
  </si>
  <si>
    <t>4110</t>
  </si>
  <si>
    <t>Składki na ubezpieczenia społeczne</t>
  </si>
  <si>
    <t>4120</t>
  </si>
  <si>
    <t xml:space="preserve">Składki na Fundusz Pracy </t>
  </si>
  <si>
    <t>4410</t>
  </si>
  <si>
    <t>Podróże służbowe krajowe</t>
  </si>
  <si>
    <t>4610</t>
  </si>
  <si>
    <t>Koszty postępowania sądowego i prokuratorskiego</t>
  </si>
  <si>
    <t>Załącznik Nr 12
do Uchwały Nr …../…../2021
Rady Gminy Manowo
z dnia ………. 2021 r.</t>
  </si>
  <si>
    <t xml:space="preserve">Dochody i wydatki związane z realizacją zadań na podstawie ustawy Prawo Ochrony Środowiska na 2022 rok. </t>
  </si>
  <si>
    <t>90019</t>
  </si>
  <si>
    <t>Wpływy i wydatki związane z gromadzeniem środków z opłat i kar za korzystanie ze środowiska</t>
  </si>
  <si>
    <t>0690</t>
  </si>
  <si>
    <t>Wpływy z różnych opłat</t>
  </si>
  <si>
    <t>Zakup materiałów i wyposażenia (zakup worków na sprzątanie świata)</t>
  </si>
  <si>
    <t>Zakup usług pozostałych (wycinka,  pielęgnacja drzew)</t>
  </si>
  <si>
    <t>Załącznik Nr 13
do Uchwały Nr ….../….../2021
Rady Gminy Manowo
z dnia……………… 2021 r.</t>
  </si>
  <si>
    <t>Dotacje podmiotowe dla jednostek sektora finansów publicznych udzielone z budżetu Gminy Manowo w 2022 r.</t>
  </si>
  <si>
    <t>Lp.</t>
  </si>
  <si>
    <t>Nazwa instytucji</t>
  </si>
  <si>
    <t>Kwota dotacji</t>
  </si>
  <si>
    <t>1.</t>
  </si>
  <si>
    <t>Gminny Ośrodek Kultury w Wyszewie</t>
  </si>
  <si>
    <t>2.</t>
  </si>
  <si>
    <t>Gminna Biblioteka Publiczna w Manowie</t>
  </si>
  <si>
    <t>3.</t>
  </si>
  <si>
    <t xml:space="preserve">Gminny Ośrodek Kultury w Wyszewie - świetlice                           </t>
  </si>
  <si>
    <t>* kol. 4 do wykorzystania fakultatywnego</t>
  </si>
  <si>
    <t>Załącznik Nr 14
do Uchwały Nr ….../…../2021
Rady Gminy Manowo
z dnia …………….2021 r.</t>
  </si>
  <si>
    <t>Dotacje celowe udzielone z budżetu Gminy Manowo w 2022 r. na zadania własne gminy realizowane przez podmioty 
nienależące do sektora finansów publicznych</t>
  </si>
  <si>
    <t>Nazwa zadania</t>
  </si>
  <si>
    <t xml:space="preserve">Dotacja dla niepublicznej jednostki systemu oświaty </t>
  </si>
  <si>
    <t>Dotacja z przeznaczeniem na funkcjonowanie dziennego ośrodka wsparcia - zadanie w całości pokryte z wpływów z opłat za zezwolenie na sprzedaż napojów alkoholowych</t>
  </si>
  <si>
    <t>Dotacja dla Środowiskowego Domu Pomocy - zadanie w całości pokryte ze środków zleconych</t>
  </si>
  <si>
    <t xml:space="preserve">Dotacje dla Klubów Sportowych </t>
  </si>
  <si>
    <t>Załącznik Nr 15</t>
  </si>
  <si>
    <t>do Uchwały Nr .…/…./2021</t>
  </si>
  <si>
    <t>Rady Gminy Manowo</t>
  </si>
  <si>
    <t>z dnia ………… 2021 r.</t>
  </si>
  <si>
    <t xml:space="preserve">              Dział</t>
  </si>
  <si>
    <t xml:space="preserve">           Rozdział</t>
  </si>
  <si>
    <t xml:space="preserve">                   § </t>
  </si>
  <si>
    <t>Nazwa podziałki klasyfikacji budżetowej</t>
  </si>
  <si>
    <t xml:space="preserve">                                           Kwota (w zł)</t>
  </si>
  <si>
    <t>Administracja publiczna</t>
  </si>
  <si>
    <t>Urzędy Wojewódzkie</t>
  </si>
  <si>
    <t xml:space="preserve">Dochody jednostek samorządu terytorialnego związane z realizacją zadań z zakresu administracji rządowej oraz innych zadań zleconych ustawami </t>
  </si>
  <si>
    <t>Rodzina</t>
  </si>
  <si>
    <r>
      <rPr>
        <sz val="10"/>
        <rFont val="Times New Roman"/>
        <family val="1"/>
        <charset val="238"/>
      </rPr>
      <t xml:space="preserve"> </t>
    </r>
    <r>
      <rPr>
        <sz val="10"/>
        <rFont val="Calibri"/>
        <family val="2"/>
        <charset val="238"/>
      </rPr>
      <t xml:space="preserve">Dochody jednostek samorządu terytorialnego związane z realizacją zadań z zakresu administracji rządowej oraz innych zadań zleconych ustawami </t>
    </r>
    <r>
      <rPr>
        <sz val="10"/>
        <rFont val="Times New Roman"/>
        <family val="1"/>
        <charset val="238"/>
      </rPr>
      <t>(ś</t>
    </r>
    <r>
      <rPr>
        <sz val="10"/>
        <rFont val="Calibri"/>
        <family val="2"/>
        <charset val="1"/>
      </rPr>
      <t>wiadczenia rodzinne)</t>
    </r>
  </si>
  <si>
    <t>OGÓŁEM</t>
  </si>
  <si>
    <t xml:space="preserve"> </t>
  </si>
  <si>
    <t xml:space="preserve">                                       PLAN PRZEDSIĘWZIĘĆ I POZOSTAŁYCH ZADAŃ INWESTYCYJNYCH GMINY MANOWO NA 2022 ROK</t>
  </si>
  <si>
    <t>Dz.</t>
  </si>
  <si>
    <t>Rozdz.</t>
  </si>
  <si>
    <t>Nazwa zadania inwestycyjnego</t>
  </si>
  <si>
    <t>Jednostka organizacyjna realizująca program lub koordynująca wykonanie programu</t>
  </si>
  <si>
    <t>Okres realizacji</t>
  </si>
  <si>
    <t>Łączne nakłady finansowe</t>
  </si>
  <si>
    <t>Planowane wydatki  na 2022 r</t>
  </si>
  <si>
    <t>Budowa instalacji gazowej wewnętrznej w budynku SP Manowo</t>
  </si>
  <si>
    <t>Gmina Manowo</t>
  </si>
  <si>
    <t>2022</t>
  </si>
  <si>
    <t>700</t>
  </si>
  <si>
    <t>70005</t>
  </si>
  <si>
    <t>6050</t>
  </si>
  <si>
    <t>Budowa instalacji gazowej wewnętrznej w świetlicy Manowie</t>
  </si>
  <si>
    <t>Budowa instalacji gazowej wewnętrznej w GOPS</t>
  </si>
  <si>
    <t>90015</t>
  </si>
  <si>
    <t>Oświetlenie drogowe w m. Manowo, ul. Szmaragdowa</t>
  </si>
  <si>
    <t>RAZEM</t>
  </si>
  <si>
    <t>Wydatki
ogółem
(od 6 do 12)</t>
  </si>
  <si>
    <t>4440</t>
  </si>
  <si>
    <t>ZFŚS</t>
  </si>
  <si>
    <t>DOCHODY BUDŻETU GMINY ZWIĄZANE Z REALIZACJĄ ZADAŃ Z ZAKRESU ADMINISTRACJI RZĄDOWEJ ORAZ INNYCH ZADAŃ ZLECONYCH                                                                     NA 2022 ROK</t>
  </si>
  <si>
    <t>Załącznik Nr 16                                                       do Uchwały Nr …/…/2021                                             Rady Gminy Manowo                                         z dnia …………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</si>
</sst>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#,##0.00&quot;      &quot;;\-#,##0.00&quot;      &quot;;&quot; -&quot;#&quot;      &quot;;@\ "/>
    <numFmt numFmtId="165" formatCode="_-* #,##0.00\ _z_ł_-;\-* #,##0.00\ _z_ł_-;_-* \-??\ _z_ł_-;_-@_-"/>
    <numFmt numFmtId="166" formatCode="#,##0.00\ _z_ł"/>
    <numFmt numFmtId="167" formatCode="#,###.00"/>
    <numFmt numFmtId="168" formatCode="#,##0.00_ ;\-#,##0.00\ "/>
  </numFmts>
  <fonts count="22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2"/>
      <name val="Arial CE"/>
      <family val="2"/>
      <charset val="238"/>
    </font>
    <font>
      <i/>
      <u/>
      <sz val="10"/>
      <name val="Calibri"/>
      <family val="2"/>
      <charset val="1"/>
    </font>
    <font>
      <sz val="10"/>
      <color rgb="FFFFFFFF"/>
      <name val="Calibri"/>
      <family val="2"/>
      <charset val="1"/>
    </font>
    <font>
      <i/>
      <sz val="10"/>
      <name val="Calibri"/>
      <family val="2"/>
      <charset val="1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Calibri"/>
      <family val="2"/>
      <charset val="1"/>
    </font>
    <font>
      <sz val="8"/>
      <name val="Times New Roman"/>
      <family val="1"/>
      <charset val="1"/>
    </font>
    <font>
      <b/>
      <sz val="12"/>
      <name val="Arial CE"/>
      <family val="2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FFFFFF"/>
      <name val="Calibri"/>
      <family val="2"/>
      <charset val="1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color rgb="FF339966"/>
      <name val="Calibri"/>
      <family val="2"/>
      <charset val="1"/>
    </font>
    <font>
      <b/>
      <sz val="10"/>
      <color rgb="FF339966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3D69B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3D69B"/>
      </patternFill>
    </fill>
    <fill>
      <patternFill patternType="solid">
        <fgColor theme="9" tint="0.59999389629810485"/>
        <bgColor rgb="FFFFFF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0" fontId="0" fillId="0" borderId="0" xfId="0" applyFont="1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top"/>
    </xf>
    <xf numFmtId="0" fontId="6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2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4" fontId="3" fillId="0" borderId="3" xfId="1" applyNumberFormat="1" applyFont="1" applyBorder="1" applyAlignment="1">
      <alignment vertical="center"/>
    </xf>
    <xf numFmtId="0" fontId="1" fillId="0" borderId="0" xfId="1"/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49" fontId="2" fillId="0" borderId="1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/>
    </xf>
    <xf numFmtId="49" fontId="3" fillId="0" borderId="1" xfId="1" applyNumberFormat="1" applyFont="1" applyBorder="1" applyAlignment="1">
      <alignment horizontal="right" vertical="top" wrapText="1"/>
    </xf>
    <xf numFmtId="49" fontId="4" fillId="2" borderId="1" xfId="1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2" fillId="0" borderId="0" xfId="1" applyFont="1"/>
    <xf numFmtId="0" fontId="0" fillId="0" borderId="0" xfId="1" applyFont="1"/>
    <xf numFmtId="0" fontId="9" fillId="0" borderId="0" xfId="1" applyFont="1"/>
    <xf numFmtId="0" fontId="8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 wrapText="1"/>
    </xf>
    <xf numFmtId="0" fontId="4" fillId="0" borderId="4" xfId="1" applyFont="1" applyBorder="1" applyAlignment="1">
      <alignment vertical="top" wrapText="1"/>
    </xf>
    <xf numFmtId="3" fontId="4" fillId="0" borderId="4" xfId="1" applyNumberFormat="1" applyFont="1" applyBorder="1" applyAlignment="1">
      <alignment vertical="top" wrapText="1"/>
    </xf>
    <xf numFmtId="0" fontId="10" fillId="0" borderId="0" xfId="1" applyFont="1"/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vertical="top" wrapText="1"/>
    </xf>
    <xf numFmtId="3" fontId="3" fillId="0" borderId="2" xfId="1" applyNumberFormat="1" applyFont="1" applyBorder="1" applyAlignment="1">
      <alignment vertical="top" wrapText="1"/>
    </xf>
    <xf numFmtId="3" fontId="2" fillId="0" borderId="2" xfId="1" applyNumberFormat="1" applyFont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vertical="top" wrapText="1"/>
    </xf>
    <xf numFmtId="3" fontId="11" fillId="0" borderId="2" xfId="1" applyNumberFormat="1" applyFont="1" applyBorder="1" applyAlignment="1">
      <alignment vertical="top" wrapText="1"/>
    </xf>
    <xf numFmtId="3" fontId="4" fillId="0" borderId="2" xfId="1" applyNumberFormat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3" fontId="3" fillId="0" borderId="5" xfId="1" applyNumberFormat="1" applyFont="1" applyBorder="1" applyAlignment="1">
      <alignment vertical="top" wrapText="1"/>
    </xf>
    <xf numFmtId="3" fontId="2" fillId="0" borderId="5" xfId="1" applyNumberFormat="1" applyFont="1" applyBorder="1" applyAlignment="1">
      <alignment vertical="top" wrapText="1"/>
    </xf>
    <xf numFmtId="3" fontId="4" fillId="2" borderId="1" xfId="1" applyNumberFormat="1" applyFont="1" applyFill="1" applyBorder="1" applyAlignment="1">
      <alignment horizontal="right" vertical="center" wrapText="1"/>
    </xf>
    <xf numFmtId="0" fontId="2" fillId="0" borderId="0" xfId="0" applyFont="1"/>
    <xf numFmtId="49" fontId="11" fillId="3" borderId="7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6" xfId="0" applyFont="1" applyFill="1" applyBorder="1" applyAlignment="1" applyProtection="1">
      <alignment horizontal="left" vertical="center" wrapText="1"/>
      <protection locked="0" hidden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1" fillId="3" borderId="6" xfId="0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left" vertical="center" wrapText="1"/>
    </xf>
    <xf numFmtId="166" fontId="11" fillId="3" borderId="7" xfId="0" applyNumberFormat="1" applyFont="1" applyFill="1" applyBorder="1" applyAlignment="1">
      <alignment horizontal="right" vertical="center"/>
    </xf>
    <xf numFmtId="2" fontId="11" fillId="3" borderId="1" xfId="0" applyNumberFormat="1" applyFont="1" applyFill="1" applyBorder="1" applyAlignment="1">
      <alignment horizontal="center"/>
    </xf>
    <xf numFmtId="2" fontId="11" fillId="3" borderId="1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/>
    </xf>
    <xf numFmtId="49" fontId="11" fillId="3" borderId="9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right" vertical="center"/>
    </xf>
    <xf numFmtId="49" fontId="11" fillId="3" borderId="10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49" fontId="11" fillId="3" borderId="6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2" fillId="0" borderId="0" xfId="0" applyFont="1"/>
    <xf numFmtId="0" fontId="11" fillId="3" borderId="1" xfId="0" applyFont="1" applyFill="1" applyBorder="1" applyAlignment="1" applyProtection="1">
      <alignment horizontal="left" vertical="center" wrapText="1"/>
      <protection locked="0" hidden="1"/>
    </xf>
    <xf numFmtId="166" fontId="4" fillId="0" borderId="1" xfId="0" applyNumberFormat="1" applyFont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6" fontId="2" fillId="0" borderId="8" xfId="0" applyNumberFormat="1" applyFont="1" applyBorder="1" applyAlignment="1">
      <alignment horizontal="right" vertical="center"/>
    </xf>
    <xf numFmtId="49" fontId="11" fillId="3" borderId="7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right" vertical="center"/>
    </xf>
    <xf numFmtId="2" fontId="11" fillId="3" borderId="14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49" fontId="11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7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right" vertical="center"/>
    </xf>
    <xf numFmtId="49" fontId="3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6" xfId="0" applyFont="1" applyFill="1" applyBorder="1" applyAlignment="1" applyProtection="1">
      <alignment horizontal="left" vertical="center" wrapText="1"/>
      <protection locked="0" hidden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top" wrapText="1"/>
    </xf>
    <xf numFmtId="0" fontId="13" fillId="0" borderId="0" xfId="1" applyFont="1" applyAlignment="1">
      <alignment vertical="top"/>
    </xf>
    <xf numFmtId="0" fontId="1" fillId="0" borderId="0" xfId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166" fontId="2" fillId="0" borderId="4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166" fontId="2" fillId="0" borderId="2" xfId="1" applyNumberFormat="1" applyFont="1" applyBorder="1" applyAlignment="1">
      <alignment horizontal="right" vertical="center"/>
    </xf>
    <xf numFmtId="0" fontId="2" fillId="0" borderId="4" xfId="1" applyFont="1" applyBorder="1" applyAlignment="1">
      <alignment vertical="center" wrapText="1"/>
    </xf>
    <xf numFmtId="165" fontId="2" fillId="2" borderId="1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15" fillId="0" borderId="0" xfId="1" applyFont="1"/>
    <xf numFmtId="0" fontId="2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167" fontId="2" fillId="0" borderId="2" xfId="1" applyNumberFormat="1" applyFont="1" applyBorder="1" applyAlignment="1">
      <alignment horizontal="right"/>
    </xf>
    <xf numFmtId="4" fontId="2" fillId="0" borderId="2" xfId="1" applyNumberFormat="1" applyFont="1" applyBorder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4" fontId="2" fillId="0" borderId="5" xfId="1" applyNumberFormat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4" fontId="2" fillId="0" borderId="3" xfId="1" applyNumberFormat="1" applyFont="1" applyBorder="1" applyAlignment="1">
      <alignment horizontal="right"/>
    </xf>
    <xf numFmtId="168" fontId="4" fillId="2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indent="15"/>
    </xf>
    <xf numFmtId="0" fontId="2" fillId="3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4" borderId="0" xfId="0" applyFont="1" applyFill="1"/>
    <xf numFmtId="0" fontId="16" fillId="0" borderId="0" xfId="0" applyFont="1"/>
    <xf numFmtId="0" fontId="17" fillId="3" borderId="18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vertical="top" wrapText="1"/>
    </xf>
    <xf numFmtId="0" fontId="7" fillId="3" borderId="19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vertical="top" wrapText="1"/>
    </xf>
    <xf numFmtId="3" fontId="4" fillId="0" borderId="22" xfId="0" applyNumberFormat="1" applyFont="1" applyBorder="1" applyAlignment="1">
      <alignment horizontal="right" vertical="top" wrapText="1"/>
    </xf>
    <xf numFmtId="0" fontId="18" fillId="0" borderId="22" xfId="0" applyFont="1" applyBorder="1" applyAlignment="1">
      <alignment vertical="top" wrapText="1"/>
    </xf>
    <xf numFmtId="3" fontId="2" fillId="0" borderId="22" xfId="0" applyNumberFormat="1" applyFont="1" applyBorder="1" applyAlignment="1">
      <alignment horizontal="right" vertical="top" wrapText="1"/>
    </xf>
    <xf numFmtId="3" fontId="4" fillId="2" borderId="22" xfId="0" applyNumberFormat="1" applyFont="1" applyFill="1" applyBorder="1" applyAlignment="1">
      <alignment horizontal="right" vertical="top" wrapText="1"/>
    </xf>
    <xf numFmtId="0" fontId="4" fillId="0" borderId="0" xfId="0" applyFont="1"/>
    <xf numFmtId="49" fontId="4" fillId="0" borderId="20" xfId="0" applyNumberFormat="1" applyFont="1" applyBorder="1" applyAlignment="1">
      <alignment horizontal="center" vertical="top" wrapText="1"/>
    </xf>
    <xf numFmtId="4" fontId="4" fillId="0" borderId="20" xfId="0" applyNumberFormat="1" applyFont="1" applyBorder="1" applyAlignment="1">
      <alignment vertical="top" wrapText="1"/>
    </xf>
    <xf numFmtId="4" fontId="4" fillId="0" borderId="20" xfId="0" applyNumberFormat="1" applyFont="1" applyBorder="1" applyAlignment="1">
      <alignment horizontal="center" vertical="top" wrapText="1"/>
    </xf>
    <xf numFmtId="4" fontId="11" fillId="0" borderId="20" xfId="0" applyNumberFormat="1" applyFont="1" applyBorder="1" applyAlignment="1">
      <alignment horizontal="right" vertical="top" wrapText="1"/>
    </xf>
    <xf numFmtId="4" fontId="4" fillId="0" borderId="20" xfId="0" applyNumberFormat="1" applyFont="1" applyBorder="1" applyAlignment="1">
      <alignment horizontal="right" vertical="top" wrapText="1"/>
    </xf>
    <xf numFmtId="49" fontId="2" fillId="0" borderId="20" xfId="0" applyNumberFormat="1" applyFont="1" applyBorder="1" applyAlignment="1">
      <alignment horizontal="center" vertical="top" wrapText="1"/>
    </xf>
    <xf numFmtId="4" fontId="3" fillId="0" borderId="20" xfId="0" applyNumberFormat="1" applyFont="1" applyBorder="1" applyAlignment="1">
      <alignment wrapText="1"/>
    </xf>
    <xf numFmtId="4" fontId="2" fillId="0" borderId="2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" fontId="3" fillId="0" borderId="20" xfId="0" applyNumberFormat="1" applyFont="1" applyBorder="1" applyAlignment="1">
      <alignment horizontal="right" vertical="top" wrapText="1"/>
    </xf>
    <xf numFmtId="4" fontId="2" fillId="0" borderId="20" xfId="0" applyNumberFormat="1" applyFont="1" applyBorder="1" applyAlignment="1">
      <alignment horizontal="right" vertical="top" wrapText="1"/>
    </xf>
    <xf numFmtId="4" fontId="2" fillId="0" borderId="20" xfId="0" applyNumberFormat="1" applyFont="1" applyBorder="1" applyAlignment="1">
      <alignment vertical="top" wrapText="1"/>
    </xf>
    <xf numFmtId="4" fontId="4" fillId="0" borderId="20" xfId="0" applyNumberFormat="1" applyFont="1" applyBorder="1" applyAlignment="1">
      <alignment horizontal="right" wrapText="1"/>
    </xf>
    <xf numFmtId="4" fontId="2" fillId="0" borderId="20" xfId="0" applyNumberFormat="1" applyFont="1" applyBorder="1" applyAlignment="1">
      <alignment wrapText="1"/>
    </xf>
    <xf numFmtId="4" fontId="2" fillId="0" borderId="20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 wrapText="1"/>
    </xf>
    <xf numFmtId="49" fontId="20" fillId="5" borderId="20" xfId="0" applyNumberFormat="1" applyFont="1" applyFill="1" applyBorder="1" applyAlignment="1">
      <alignment wrapText="1"/>
    </xf>
    <xf numFmtId="49" fontId="21" fillId="5" borderId="20" xfId="0" applyNumberFormat="1" applyFont="1" applyFill="1" applyBorder="1" applyAlignment="1">
      <alignment wrapText="1"/>
    </xf>
    <xf numFmtId="4" fontId="4" fillId="5" borderId="20" xfId="0" applyNumberFormat="1" applyFont="1" applyFill="1" applyBorder="1" applyAlignment="1">
      <alignment wrapText="1"/>
    </xf>
    <xf numFmtId="4" fontId="21" fillId="5" borderId="20" xfId="0" applyNumberFormat="1" applyFont="1" applyFill="1" applyBorder="1" applyAlignment="1">
      <alignment wrapText="1"/>
    </xf>
    <xf numFmtId="49" fontId="4" fillId="5" borderId="20" xfId="0" applyNumberFormat="1" applyFont="1" applyFill="1" applyBorder="1" applyAlignment="1">
      <alignment horizontal="center" wrapText="1"/>
    </xf>
    <xf numFmtId="4" fontId="4" fillId="5" borderId="20" xfId="0" applyNumberFormat="1" applyFont="1" applyFill="1" applyBorder="1" applyAlignment="1">
      <alignment horizontal="right" wrapText="1"/>
    </xf>
    <xf numFmtId="49" fontId="11" fillId="7" borderId="1" xfId="0" applyNumberFormat="1" applyFont="1" applyFill="1" applyBorder="1" applyAlignment="1">
      <alignment vertical="center"/>
    </xf>
    <xf numFmtId="49" fontId="11" fillId="7" borderId="6" xfId="0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vertical="center"/>
    </xf>
    <xf numFmtId="0" fontId="11" fillId="7" borderId="14" xfId="0" applyFont="1" applyFill="1" applyBorder="1" applyAlignment="1">
      <alignment horizontal="right" vertical="center"/>
    </xf>
    <xf numFmtId="164" fontId="11" fillId="7" borderId="1" xfId="0" applyNumberFormat="1" applyFont="1" applyFill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164" fontId="11" fillId="7" borderId="14" xfId="0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0" fontId="11" fillId="7" borderId="10" xfId="0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horizontal="right" vertical="center"/>
    </xf>
    <xf numFmtId="4" fontId="11" fillId="7" borderId="1" xfId="0" applyNumberFormat="1" applyFont="1" applyFill="1" applyBorder="1" applyAlignment="1">
      <alignment horizontal="right"/>
    </xf>
    <xf numFmtId="164" fontId="11" fillId="7" borderId="14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11" fillId="7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2" fillId="0" borderId="0" xfId="1" applyFont="1" applyBorder="1" applyAlignment="1">
      <alignment vertical="top" wrapText="1"/>
    </xf>
    <xf numFmtId="0" fontId="8" fillId="0" borderId="0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center" wrapText="1"/>
    </xf>
    <xf numFmtId="49" fontId="11" fillId="5" borderId="6" xfId="0" applyNumberFormat="1" applyFont="1" applyFill="1" applyBorder="1" applyAlignment="1">
      <alignment horizontal="center" vertical="center"/>
    </xf>
    <xf numFmtId="164" fontId="11" fillId="5" borderId="7" xfId="0" applyNumberFormat="1" applyFont="1" applyFill="1" applyBorder="1" applyAlignment="1">
      <alignment horizontal="center"/>
    </xf>
    <xf numFmtId="49" fontId="11" fillId="6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9" xfId="0" applyFont="1" applyFill="1" applyBorder="1" applyAlignment="1" applyProtection="1">
      <alignment horizontal="center" vertical="center" wrapText="1"/>
      <protection locked="0" hidden="1"/>
    </xf>
    <xf numFmtId="164" fontId="11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6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1" xfId="0" applyFont="1" applyFill="1" applyBorder="1" applyAlignment="1" applyProtection="1">
      <alignment horizontal="center" vertical="center" wrapText="1"/>
      <protection locked="0" hidden="1"/>
    </xf>
    <xf numFmtId="164" fontId="11" fillId="6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5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right" vertical="top" wrapText="1"/>
    </xf>
    <xf numFmtId="0" fontId="4" fillId="2" borderId="21" xfId="0" applyFont="1" applyFill="1" applyBorder="1" applyAlignment="1">
      <alignment horizontal="right" vertical="top" wrapText="1"/>
    </xf>
    <xf numFmtId="0" fontId="4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19" fillId="0" borderId="0" xfId="0" applyFont="1" applyBorder="1" applyAlignment="1">
      <alignment horizontal="left" vertical="center" wrapText="1"/>
    </xf>
    <xf numFmtId="4" fontId="4" fillId="5" borderId="20" xfId="0" applyNumberFormat="1" applyFont="1" applyFill="1" applyBorder="1" applyAlignment="1">
      <alignment horizontal="center" vertical="center" wrapText="1"/>
    </xf>
    <xf numFmtId="4" fontId="2" fillId="5" borderId="20" xfId="0" applyNumberFormat="1" applyFont="1" applyFill="1" applyBorder="1" applyAlignment="1">
      <alignment horizontal="center" vertical="center" wrapText="1"/>
    </xf>
    <xf numFmtId="4" fontId="4" fillId="5" borderId="20" xfId="0" applyNumberFormat="1" applyFont="1" applyFill="1" applyBorder="1" applyAlignment="1">
      <alignment vertical="center" wrapText="1"/>
    </xf>
  </cellXfs>
  <cellStyles count="2">
    <cellStyle name="Excel Built-in Explanatory Text" xfId="1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"/>
  <sheetViews>
    <sheetView tabSelected="1" zoomScale="120" zoomScaleNormal="120" workbookViewId="0">
      <selection activeCell="B21" sqref="B21"/>
    </sheetView>
  </sheetViews>
  <sheetFormatPr defaultColWidth="9.140625" defaultRowHeight="12.75" x14ac:dyDescent="0.2"/>
  <cols>
    <col min="1" max="1" width="4.7109375" style="2" customWidth="1"/>
    <col min="2" max="2" width="40.140625" style="2" customWidth="1"/>
    <col min="3" max="3" width="12.7109375" style="2" customWidth="1"/>
    <col min="4" max="4" width="21.85546875" style="2" customWidth="1"/>
    <col min="5" max="1024" width="9.140625" style="2"/>
  </cols>
  <sheetData>
    <row r="1" spans="1:7" ht="57.75" customHeight="1" x14ac:dyDescent="0.2">
      <c r="A1" s="3"/>
      <c r="B1" s="3"/>
      <c r="C1" s="3"/>
      <c r="D1" s="4" t="s">
        <v>0</v>
      </c>
    </row>
    <row r="2" spans="1:7" ht="30.4" customHeight="1" x14ac:dyDescent="0.2">
      <c r="A2" s="202" t="s">
        <v>1</v>
      </c>
      <c r="B2" s="202"/>
      <c r="C2" s="202"/>
      <c r="D2" s="202"/>
      <c r="E2" s="6"/>
      <c r="F2" s="6"/>
      <c r="G2" s="7"/>
    </row>
    <row r="3" spans="1:7" ht="9.75" customHeight="1" x14ac:dyDescent="0.2">
      <c r="A3" s="3"/>
      <c r="B3" s="3"/>
      <c r="C3" s="3"/>
      <c r="D3" s="8" t="s">
        <v>2</v>
      </c>
    </row>
    <row r="4" spans="1:7" ht="50.45" customHeight="1" x14ac:dyDescent="0.2">
      <c r="A4" s="203" t="s">
        <v>3</v>
      </c>
      <c r="B4" s="203"/>
      <c r="C4" s="10" t="s">
        <v>4</v>
      </c>
      <c r="D4" s="10" t="s">
        <v>5</v>
      </c>
    </row>
    <row r="5" spans="1:7" ht="18.95" customHeight="1" x14ac:dyDescent="0.2">
      <c r="A5" s="204" t="s">
        <v>6</v>
      </c>
      <c r="B5" s="204"/>
      <c r="C5" s="11"/>
      <c r="D5" s="12">
        <v>1090139</v>
      </c>
    </row>
    <row r="6" spans="1:7" ht="29.85" customHeight="1" x14ac:dyDescent="0.2">
      <c r="A6" s="205" t="s">
        <v>7</v>
      </c>
      <c r="B6" s="205"/>
      <c r="C6" s="13" t="s">
        <v>8</v>
      </c>
      <c r="D6" s="14">
        <v>1090139</v>
      </c>
    </row>
    <row r="7" spans="1:7" ht="18.95" customHeight="1" x14ac:dyDescent="0.2">
      <c r="A7" s="204" t="s">
        <v>9</v>
      </c>
      <c r="B7" s="204"/>
      <c r="C7" s="11"/>
      <c r="D7" s="12">
        <v>1615000</v>
      </c>
    </row>
    <row r="8" spans="1:7" ht="30" customHeight="1" x14ac:dyDescent="0.2">
      <c r="A8" s="200" t="s">
        <v>10</v>
      </c>
      <c r="B8" s="200"/>
      <c r="C8" s="13" t="s">
        <v>11</v>
      </c>
      <c r="D8" s="15">
        <v>1250000</v>
      </c>
    </row>
    <row r="9" spans="1:7" ht="35.65" customHeight="1" x14ac:dyDescent="0.2">
      <c r="A9" s="201" t="s">
        <v>12</v>
      </c>
      <c r="B9" s="201"/>
      <c r="C9" s="16" t="s">
        <v>13</v>
      </c>
      <c r="D9" s="17">
        <v>365000</v>
      </c>
    </row>
    <row r="10" spans="1:7" ht="15" customHeight="1" x14ac:dyDescent="0.2"/>
  </sheetData>
  <mergeCells count="7">
    <mergeCell ref="A8:B8"/>
    <mergeCell ref="A9:B9"/>
    <mergeCell ref="A2:D2"/>
    <mergeCell ref="A4:B4"/>
    <mergeCell ref="A5:B5"/>
    <mergeCell ref="A6:B6"/>
    <mergeCell ref="A7:B7"/>
  </mergeCells>
  <pageMargins left="0.7" right="0.7" top="0.75" bottom="0.75" header="0.511811023622047" footer="0.51181102362204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="120" zoomScaleNormal="120" workbookViewId="0">
      <selection activeCell="G1" sqref="G1:H4"/>
    </sheetView>
  </sheetViews>
  <sheetFormatPr defaultColWidth="8.7109375" defaultRowHeight="12.75" x14ac:dyDescent="0.2"/>
  <cols>
    <col min="1" max="1" width="7.5703125" style="1" customWidth="1"/>
    <col min="3" max="3" width="6.42578125" style="1" customWidth="1"/>
    <col min="4" max="4" width="45.28515625" style="1" customWidth="1"/>
    <col min="5" max="5" width="15.7109375" style="1" customWidth="1"/>
    <col min="6" max="6" width="10.140625" style="1" customWidth="1"/>
    <col min="7" max="7" width="13.140625" style="1" customWidth="1"/>
    <col min="8" max="8" width="17.5703125" style="1" customWidth="1"/>
  </cols>
  <sheetData>
    <row r="1" spans="1:9" ht="12.75" customHeight="1" x14ac:dyDescent="0.2">
      <c r="A1" s="51"/>
      <c r="B1" s="51"/>
      <c r="C1" s="51"/>
      <c r="D1" s="51"/>
      <c r="E1" s="51"/>
      <c r="F1" s="51"/>
      <c r="G1" s="239" t="s">
        <v>196</v>
      </c>
      <c r="H1" s="239"/>
      <c r="I1" s="51"/>
    </row>
    <row r="2" spans="1:9" x14ac:dyDescent="0.2">
      <c r="A2" s="51"/>
      <c r="B2" s="51"/>
      <c r="C2" s="51"/>
      <c r="D2" s="51"/>
      <c r="E2" s="51"/>
      <c r="F2" s="51"/>
      <c r="G2" s="239"/>
      <c r="H2" s="239"/>
      <c r="I2" s="51"/>
    </row>
    <row r="3" spans="1:9" ht="27" customHeight="1" x14ac:dyDescent="0.2">
      <c r="A3" s="51"/>
      <c r="B3" s="159"/>
      <c r="C3" s="159"/>
      <c r="D3" s="159"/>
      <c r="E3" s="159"/>
      <c r="F3" s="159"/>
      <c r="G3" s="239"/>
      <c r="H3" s="239"/>
      <c r="I3" s="51"/>
    </row>
    <row r="4" spans="1:9" ht="24.75" customHeight="1" x14ac:dyDescent="0.2">
      <c r="A4" s="51"/>
      <c r="B4" s="159"/>
      <c r="C4" s="51"/>
      <c r="D4" s="51"/>
      <c r="E4" s="51"/>
      <c r="F4" s="51"/>
      <c r="G4" s="239"/>
      <c r="H4" s="239"/>
      <c r="I4" s="51"/>
    </row>
    <row r="5" spans="1:9" x14ac:dyDescent="0.2">
      <c r="A5" s="159" t="s">
        <v>173</v>
      </c>
      <c r="B5" s="51"/>
      <c r="C5" s="51"/>
      <c r="D5" s="51"/>
      <c r="E5" s="51"/>
      <c r="F5" s="51"/>
      <c r="G5" s="51"/>
      <c r="H5" s="51"/>
      <c r="I5" s="51"/>
    </row>
    <row r="6" spans="1:9" ht="24.75" hidden="1" customHeight="1" x14ac:dyDescent="0.2">
      <c r="A6" s="51"/>
      <c r="B6" s="51"/>
      <c r="C6" s="51"/>
      <c r="D6" s="51"/>
      <c r="E6" s="51"/>
      <c r="F6" s="51"/>
      <c r="G6" s="51"/>
      <c r="H6" s="51"/>
      <c r="I6" s="51"/>
    </row>
    <row r="7" spans="1:9" ht="4.5" customHeight="1" x14ac:dyDescent="0.2">
      <c r="A7" s="51"/>
      <c r="B7" s="51"/>
      <c r="C7" s="51"/>
      <c r="D7" s="51"/>
      <c r="E7" s="51"/>
      <c r="F7" s="51"/>
      <c r="G7" s="51"/>
      <c r="H7" s="51"/>
      <c r="I7" s="51"/>
    </row>
    <row r="8" spans="1:9" ht="2.25" customHeight="1" x14ac:dyDescent="0.2">
      <c r="A8" s="240" t="s">
        <v>174</v>
      </c>
      <c r="B8" s="240" t="s">
        <v>175</v>
      </c>
      <c r="C8" s="241" t="s">
        <v>85</v>
      </c>
      <c r="D8" s="242" t="s">
        <v>176</v>
      </c>
      <c r="E8" s="240" t="s">
        <v>177</v>
      </c>
      <c r="F8" s="240" t="s">
        <v>178</v>
      </c>
      <c r="G8" s="240" t="s">
        <v>179</v>
      </c>
      <c r="H8" s="240" t="s">
        <v>180</v>
      </c>
      <c r="I8" s="51"/>
    </row>
    <row r="9" spans="1:9" ht="12.75" hidden="1" customHeight="1" x14ac:dyDescent="0.2">
      <c r="A9" s="240"/>
      <c r="B9" s="240"/>
      <c r="C9" s="241"/>
      <c r="D9" s="242"/>
      <c r="E9" s="240"/>
      <c r="F9" s="240"/>
      <c r="G9" s="240"/>
      <c r="H9" s="240"/>
      <c r="I9" s="51"/>
    </row>
    <row r="10" spans="1:9" ht="12.75" hidden="1" customHeight="1" x14ac:dyDescent="0.2">
      <c r="A10" s="240"/>
      <c r="B10" s="240"/>
      <c r="C10" s="240"/>
      <c r="D10" s="242"/>
      <c r="E10" s="240"/>
      <c r="F10" s="240"/>
      <c r="G10" s="240"/>
      <c r="H10" s="240"/>
      <c r="I10" s="51"/>
    </row>
    <row r="11" spans="1:9" ht="111" customHeight="1" x14ac:dyDescent="0.2">
      <c r="A11" s="240"/>
      <c r="B11" s="240"/>
      <c r="C11" s="240"/>
      <c r="D11" s="242"/>
      <c r="E11" s="240"/>
      <c r="F11" s="240"/>
      <c r="G11" s="240"/>
      <c r="H11" s="240"/>
      <c r="I11" s="51"/>
    </row>
    <row r="12" spans="1:9" s="51" customFormat="1" ht="20.65" hidden="1" customHeight="1" x14ac:dyDescent="0.2">
      <c r="A12" s="160"/>
      <c r="B12" s="160"/>
      <c r="C12" s="160"/>
      <c r="D12" s="161"/>
      <c r="E12" s="162"/>
      <c r="F12" s="160"/>
      <c r="G12" s="163"/>
      <c r="H12" s="164"/>
      <c r="I12" s="142"/>
    </row>
    <row r="13" spans="1:9" s="51" customFormat="1" ht="0.75" hidden="1" customHeight="1" x14ac:dyDescent="0.2">
      <c r="A13" s="160"/>
      <c r="B13" s="160"/>
      <c r="C13" s="160"/>
      <c r="D13" s="161"/>
      <c r="E13" s="162"/>
      <c r="F13" s="160"/>
      <c r="G13" s="163"/>
      <c r="H13" s="164"/>
      <c r="I13" s="142"/>
    </row>
    <row r="14" spans="1:9" s="51" customFormat="1" ht="0.75" hidden="1" customHeight="1" x14ac:dyDescent="0.2">
      <c r="A14" s="160"/>
      <c r="B14" s="160"/>
      <c r="C14" s="160"/>
      <c r="D14" s="161"/>
      <c r="E14" s="162"/>
      <c r="F14" s="160"/>
      <c r="G14" s="163"/>
      <c r="H14" s="164"/>
      <c r="I14" s="142"/>
    </row>
    <row r="15" spans="1:9" s="51" customFormat="1" ht="0.75" hidden="1" customHeight="1" x14ac:dyDescent="0.2">
      <c r="A15" s="160"/>
      <c r="B15" s="160"/>
      <c r="C15" s="160"/>
      <c r="D15" s="161"/>
      <c r="E15" s="162"/>
      <c r="F15" s="160"/>
      <c r="G15" s="163"/>
      <c r="H15" s="164"/>
      <c r="I15" s="142"/>
    </row>
    <row r="16" spans="1:9" s="51" customFormat="1" ht="27.95" customHeight="1" x14ac:dyDescent="0.2">
      <c r="A16" s="165">
        <v>700</v>
      </c>
      <c r="B16" s="165">
        <v>70005</v>
      </c>
      <c r="C16" s="165">
        <v>6050</v>
      </c>
      <c r="D16" s="166" t="s">
        <v>181</v>
      </c>
      <c r="E16" s="167" t="s">
        <v>182</v>
      </c>
      <c r="F16" s="168" t="s">
        <v>183</v>
      </c>
      <c r="G16" s="169">
        <v>60000</v>
      </c>
      <c r="H16" s="170">
        <v>60000</v>
      </c>
      <c r="I16" s="142"/>
    </row>
    <row r="17" spans="1:9" s="51" customFormat="1" ht="27.95" customHeight="1" x14ac:dyDescent="0.2">
      <c r="A17" s="165" t="s">
        <v>184</v>
      </c>
      <c r="B17" s="165" t="s">
        <v>185</v>
      </c>
      <c r="C17" s="165" t="s">
        <v>186</v>
      </c>
      <c r="D17" s="166" t="s">
        <v>187</v>
      </c>
      <c r="E17" s="167" t="s">
        <v>182</v>
      </c>
      <c r="F17" s="168" t="s">
        <v>183</v>
      </c>
      <c r="G17" s="169">
        <v>60000</v>
      </c>
      <c r="H17" s="170">
        <v>60000</v>
      </c>
      <c r="I17" s="142"/>
    </row>
    <row r="18" spans="1:9" s="51" customFormat="1" ht="20.45" customHeight="1" x14ac:dyDescent="0.2">
      <c r="A18" s="165">
        <v>700</v>
      </c>
      <c r="B18" s="165">
        <v>70005</v>
      </c>
      <c r="C18" s="165">
        <v>6050</v>
      </c>
      <c r="D18" s="166" t="s">
        <v>188</v>
      </c>
      <c r="E18" s="167" t="s">
        <v>182</v>
      </c>
      <c r="F18" s="168" t="s">
        <v>183</v>
      </c>
      <c r="G18" s="169">
        <v>60000</v>
      </c>
      <c r="H18" s="170">
        <v>60000</v>
      </c>
      <c r="I18" s="142"/>
    </row>
    <row r="19" spans="1:9" s="51" customFormat="1" ht="18.2" customHeight="1" x14ac:dyDescent="0.2">
      <c r="A19" s="160">
        <v>700</v>
      </c>
      <c r="B19" s="165"/>
      <c r="C19" s="165"/>
      <c r="D19" s="171"/>
      <c r="E19" s="167"/>
      <c r="F19" s="165"/>
      <c r="G19" s="164">
        <v>180000</v>
      </c>
      <c r="H19" s="172">
        <v>180000</v>
      </c>
      <c r="I19" s="142"/>
    </row>
    <row r="20" spans="1:9" s="51" customFormat="1" ht="18.2" customHeight="1" x14ac:dyDescent="0.2">
      <c r="A20" s="165" t="s">
        <v>109</v>
      </c>
      <c r="B20" s="165" t="s">
        <v>189</v>
      </c>
      <c r="C20" s="165" t="s">
        <v>186</v>
      </c>
      <c r="D20" s="173" t="s">
        <v>190</v>
      </c>
      <c r="E20" s="167" t="s">
        <v>182</v>
      </c>
      <c r="F20" s="165" t="s">
        <v>183</v>
      </c>
      <c r="G20" s="170">
        <v>40000</v>
      </c>
      <c r="H20" s="174">
        <v>40000</v>
      </c>
      <c r="I20" s="142"/>
    </row>
    <row r="21" spans="1:9" s="51" customFormat="1" ht="18.2" customHeight="1" x14ac:dyDescent="0.2">
      <c r="A21" s="160" t="s">
        <v>109</v>
      </c>
      <c r="B21" s="165"/>
      <c r="C21" s="165"/>
      <c r="D21" s="171"/>
      <c r="E21" s="167"/>
      <c r="F21" s="165"/>
      <c r="G21" s="164">
        <v>40000</v>
      </c>
      <c r="H21" s="172">
        <v>40000</v>
      </c>
      <c r="I21" s="142"/>
    </row>
    <row r="22" spans="1:9" s="51" customFormat="1" ht="16.350000000000001" customHeight="1" x14ac:dyDescent="0.2">
      <c r="A22" s="179"/>
      <c r="B22" s="179"/>
      <c r="C22" s="180"/>
      <c r="D22" s="181" t="s">
        <v>191</v>
      </c>
      <c r="E22" s="182"/>
      <c r="F22" s="183"/>
      <c r="G22" s="184">
        <v>220000</v>
      </c>
      <c r="H22" s="184">
        <v>220000</v>
      </c>
      <c r="I22" s="142"/>
    </row>
  </sheetData>
  <mergeCells count="9">
    <mergeCell ref="G1:H4"/>
    <mergeCell ref="A8:A11"/>
    <mergeCell ref="B8:B11"/>
    <mergeCell ref="C8:C11"/>
    <mergeCell ref="D8:D11"/>
    <mergeCell ref="E8:E11"/>
    <mergeCell ref="F8:F11"/>
    <mergeCell ref="G8:G11"/>
    <mergeCell ref="H8:H11"/>
  </mergeCells>
  <pageMargins left="0.70833333333333304" right="0.70833333333333304" top="0.74791666666666701" bottom="0.74791666666666701" header="0.511811023622047" footer="0.51181102362204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zoomScale="120" zoomScaleNormal="120" workbookViewId="0">
      <selection activeCell="A6" sqref="A6:L6"/>
    </sheetView>
  </sheetViews>
  <sheetFormatPr defaultColWidth="8.7109375" defaultRowHeight="12.75" x14ac:dyDescent="0.2"/>
  <cols>
    <col min="1" max="1" width="5.140625" style="2" customWidth="1"/>
    <col min="2" max="2" width="8.42578125" style="2" customWidth="1"/>
    <col min="3" max="3" width="5.42578125" style="2" customWidth="1"/>
    <col min="4" max="4" width="11.140625" style="2" customWidth="1"/>
    <col min="5" max="5" width="11.28515625" style="2" customWidth="1"/>
    <col min="6" max="6" width="11.140625" style="2" customWidth="1"/>
    <col min="7" max="7" width="9.7109375" style="2" customWidth="1"/>
    <col min="8" max="8" width="7.42578125" style="2" customWidth="1"/>
    <col min="9" max="9" width="10" style="2" customWidth="1"/>
    <col min="10" max="10" width="11.42578125" style="2" customWidth="1"/>
    <col min="11" max="11" width="23.28515625" style="2" customWidth="1"/>
    <col min="12" max="12" width="12.140625" style="2" customWidth="1"/>
    <col min="13" max="1024" width="8.7109375" style="18"/>
  </cols>
  <sheetData>
    <row r="1" spans="1:12" ht="13.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206" t="s">
        <v>14</v>
      </c>
      <c r="L1" s="206"/>
    </row>
    <row r="2" spans="1:12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206" t="s">
        <v>15</v>
      </c>
      <c r="L2" s="206"/>
    </row>
    <row r="3" spans="1:12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206" t="s">
        <v>16</v>
      </c>
      <c r="L3" s="206"/>
    </row>
    <row r="4" spans="1:12" ht="14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207" t="s">
        <v>17</v>
      </c>
      <c r="L4" s="207"/>
    </row>
    <row r="5" spans="1:12" ht="14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19"/>
      <c r="L5" s="19"/>
    </row>
    <row r="6" spans="1:12" ht="40.35" customHeight="1" x14ac:dyDescent="0.2">
      <c r="A6" s="202" t="s">
        <v>18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ht="12" customHeight="1" x14ac:dyDescent="0.2">
      <c r="A7" s="3"/>
      <c r="B7" s="3"/>
      <c r="C7" s="3"/>
      <c r="D7" s="3"/>
      <c r="E7" s="3"/>
      <c r="F7" s="5"/>
      <c r="G7" s="5"/>
      <c r="H7" s="5"/>
      <c r="I7" s="5"/>
      <c r="J7" s="20"/>
      <c r="K7" s="3"/>
      <c r="L7" s="8" t="s">
        <v>2</v>
      </c>
    </row>
    <row r="8" spans="1:12" s="21" customFormat="1" ht="17.25" customHeight="1" x14ac:dyDescent="0.2">
      <c r="A8" s="203" t="s">
        <v>19</v>
      </c>
      <c r="B8" s="203" t="s">
        <v>20</v>
      </c>
      <c r="C8" s="203" t="s">
        <v>21</v>
      </c>
      <c r="D8" s="209" t="s">
        <v>22</v>
      </c>
      <c r="E8" s="209" t="s">
        <v>192</v>
      </c>
      <c r="F8" s="209" t="s">
        <v>23</v>
      </c>
      <c r="G8" s="209"/>
      <c r="H8" s="209"/>
      <c r="I8" s="209"/>
      <c r="J8" s="209"/>
      <c r="K8" s="209"/>
      <c r="L8" s="209"/>
    </row>
    <row r="9" spans="1:12" s="21" customFormat="1" ht="12" customHeight="1" x14ac:dyDescent="0.2">
      <c r="A9" s="203"/>
      <c r="B9" s="203"/>
      <c r="C9" s="203"/>
      <c r="D9" s="209"/>
      <c r="E9" s="209"/>
      <c r="F9" s="209" t="s">
        <v>24</v>
      </c>
      <c r="G9" s="209" t="s">
        <v>23</v>
      </c>
      <c r="H9" s="209"/>
      <c r="I9" s="209"/>
      <c r="J9" s="209"/>
      <c r="K9" s="209"/>
      <c r="L9" s="209" t="s">
        <v>25</v>
      </c>
    </row>
    <row r="10" spans="1:12" s="21" customFormat="1" ht="31.5" customHeight="1" x14ac:dyDescent="0.2">
      <c r="A10" s="203"/>
      <c r="B10" s="203"/>
      <c r="C10" s="203"/>
      <c r="D10" s="209"/>
      <c r="E10" s="209"/>
      <c r="F10" s="209"/>
      <c r="G10" s="209" t="s">
        <v>26</v>
      </c>
      <c r="H10" s="209"/>
      <c r="I10" s="209" t="s">
        <v>27</v>
      </c>
      <c r="J10" s="209" t="s">
        <v>28</v>
      </c>
      <c r="K10" s="209" t="s">
        <v>29</v>
      </c>
      <c r="L10" s="209"/>
    </row>
    <row r="11" spans="1:12" ht="192" customHeight="1" x14ac:dyDescent="0.2">
      <c r="A11" s="203"/>
      <c r="B11" s="203"/>
      <c r="C11" s="203"/>
      <c r="D11" s="209"/>
      <c r="E11" s="209"/>
      <c r="F11" s="209"/>
      <c r="G11" s="10" t="s">
        <v>30</v>
      </c>
      <c r="H11" s="10" t="s">
        <v>31</v>
      </c>
      <c r="I11" s="209"/>
      <c r="J11" s="209"/>
      <c r="K11" s="209"/>
      <c r="L11" s="209"/>
    </row>
    <row r="12" spans="1:12" ht="11.25" customHeight="1" x14ac:dyDescent="0.2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</row>
    <row r="13" spans="1:12" ht="20.100000000000001" customHeight="1" x14ac:dyDescent="0.2">
      <c r="A13" s="11">
        <v>750</v>
      </c>
      <c r="B13" s="11">
        <v>75011</v>
      </c>
      <c r="C13" s="11">
        <v>2010</v>
      </c>
      <c r="D13" s="22" t="s">
        <v>32</v>
      </c>
      <c r="E13" s="22"/>
      <c r="F13" s="23"/>
      <c r="G13" s="23"/>
      <c r="H13" s="23"/>
      <c r="I13" s="23"/>
      <c r="J13" s="23"/>
      <c r="K13" s="23"/>
      <c r="L13" s="23"/>
    </row>
    <row r="14" spans="1:12" ht="18.75" customHeight="1" x14ac:dyDescent="0.2">
      <c r="A14" s="11">
        <v>750</v>
      </c>
      <c r="B14" s="11">
        <v>75011</v>
      </c>
      <c r="C14" s="11">
        <v>4010</v>
      </c>
      <c r="D14" s="22"/>
      <c r="E14" s="22" t="s">
        <v>33</v>
      </c>
      <c r="F14" s="23" t="s">
        <v>33</v>
      </c>
      <c r="G14" s="23" t="s">
        <v>33</v>
      </c>
      <c r="H14" s="23"/>
      <c r="I14" s="23"/>
      <c r="J14" s="23"/>
      <c r="K14" s="23"/>
      <c r="L14" s="23"/>
    </row>
    <row r="15" spans="1:12" ht="18.75" customHeight="1" x14ac:dyDescent="0.2">
      <c r="A15" s="11">
        <v>750</v>
      </c>
      <c r="B15" s="11">
        <v>75011</v>
      </c>
      <c r="C15" s="11">
        <v>4110</v>
      </c>
      <c r="D15" s="22"/>
      <c r="E15" s="22" t="s">
        <v>34</v>
      </c>
      <c r="F15" s="23" t="s">
        <v>34</v>
      </c>
      <c r="G15" s="23" t="s">
        <v>34</v>
      </c>
      <c r="H15" s="23"/>
      <c r="I15" s="23"/>
      <c r="J15" s="23"/>
      <c r="K15" s="23"/>
      <c r="L15" s="23"/>
    </row>
    <row r="16" spans="1:12" ht="20.100000000000001" customHeight="1" x14ac:dyDescent="0.2">
      <c r="A16" s="11">
        <v>750</v>
      </c>
      <c r="B16" s="11">
        <v>75011</v>
      </c>
      <c r="C16" s="11">
        <v>4120</v>
      </c>
      <c r="D16" s="22"/>
      <c r="E16" s="22" t="s">
        <v>35</v>
      </c>
      <c r="F16" s="23" t="s">
        <v>35</v>
      </c>
      <c r="G16" s="23" t="s">
        <v>35</v>
      </c>
      <c r="H16" s="23"/>
      <c r="I16" s="23"/>
      <c r="J16" s="23"/>
      <c r="K16" s="23"/>
      <c r="L16" s="23"/>
    </row>
    <row r="17" spans="1:12" ht="20.100000000000001" customHeight="1" x14ac:dyDescent="0.2">
      <c r="A17" s="11">
        <v>751</v>
      </c>
      <c r="B17" s="11">
        <v>75101</v>
      </c>
      <c r="C17" s="11">
        <v>2010</v>
      </c>
      <c r="D17" s="22" t="s">
        <v>36</v>
      </c>
      <c r="E17" s="22"/>
      <c r="F17" s="23"/>
      <c r="G17" s="23"/>
      <c r="H17" s="23"/>
      <c r="I17" s="23"/>
      <c r="J17" s="23"/>
      <c r="K17" s="23"/>
      <c r="L17" s="23"/>
    </row>
    <row r="18" spans="1:12" ht="20.100000000000001" customHeight="1" x14ac:dyDescent="0.2">
      <c r="A18" s="11">
        <v>751</v>
      </c>
      <c r="B18" s="11">
        <v>75101</v>
      </c>
      <c r="C18" s="11">
        <v>4010</v>
      </c>
      <c r="D18" s="22"/>
      <c r="E18" s="22" t="s">
        <v>36</v>
      </c>
      <c r="F18" s="23" t="s">
        <v>36</v>
      </c>
      <c r="G18" s="23" t="s">
        <v>36</v>
      </c>
      <c r="H18" s="23"/>
      <c r="I18" s="23"/>
      <c r="J18" s="23"/>
      <c r="K18" s="23"/>
      <c r="L18" s="23"/>
    </row>
    <row r="19" spans="1:12" ht="20.100000000000001" customHeight="1" x14ac:dyDescent="0.2">
      <c r="A19" s="11">
        <v>852</v>
      </c>
      <c r="B19" s="11">
        <v>85203</v>
      </c>
      <c r="C19" s="11">
        <v>2010</v>
      </c>
      <c r="D19" s="22" t="s">
        <v>37</v>
      </c>
      <c r="E19" s="22"/>
      <c r="F19" s="23"/>
      <c r="G19" s="23"/>
      <c r="H19" s="23"/>
      <c r="I19" s="23"/>
      <c r="J19" s="23"/>
      <c r="K19" s="23"/>
      <c r="L19" s="23"/>
    </row>
    <row r="20" spans="1:12" ht="20.100000000000001" customHeight="1" x14ac:dyDescent="0.2">
      <c r="A20" s="11">
        <v>852</v>
      </c>
      <c r="B20" s="11">
        <v>85203</v>
      </c>
      <c r="C20" s="11">
        <v>2810</v>
      </c>
      <c r="D20" s="22"/>
      <c r="E20" s="22" t="s">
        <v>37</v>
      </c>
      <c r="F20" s="23" t="s">
        <v>37</v>
      </c>
      <c r="G20" s="23"/>
      <c r="H20" s="24"/>
      <c r="I20" s="23" t="s">
        <v>37</v>
      </c>
      <c r="J20" s="23"/>
      <c r="K20" s="23"/>
      <c r="L20" s="23"/>
    </row>
    <row r="21" spans="1:12" ht="20.100000000000001" customHeight="1" x14ac:dyDescent="0.2">
      <c r="A21" s="11">
        <v>852</v>
      </c>
      <c r="B21" s="11">
        <v>85219</v>
      </c>
      <c r="C21" s="11">
        <v>2010</v>
      </c>
      <c r="D21" s="22" t="s">
        <v>38</v>
      </c>
      <c r="E21" s="22"/>
      <c r="F21" s="23"/>
      <c r="G21" s="23"/>
      <c r="H21" s="23"/>
      <c r="I21" s="23"/>
      <c r="J21" s="23"/>
      <c r="K21" s="23"/>
      <c r="L21" s="23"/>
    </row>
    <row r="22" spans="1:12" ht="20.100000000000001" customHeight="1" x14ac:dyDescent="0.2">
      <c r="A22" s="11">
        <v>852</v>
      </c>
      <c r="B22" s="11">
        <v>85219</v>
      </c>
      <c r="C22" s="11">
        <v>3030</v>
      </c>
      <c r="D22" s="22"/>
      <c r="E22" s="22" t="s">
        <v>38</v>
      </c>
      <c r="F22" s="23" t="s">
        <v>38</v>
      </c>
      <c r="G22" s="23"/>
      <c r="H22" s="23"/>
      <c r="I22" s="23"/>
      <c r="J22" s="25" t="s">
        <v>38</v>
      </c>
      <c r="K22" s="23"/>
      <c r="L22" s="23"/>
    </row>
    <row r="23" spans="1:12" ht="20.100000000000001" customHeight="1" x14ac:dyDescent="0.2">
      <c r="A23" s="11">
        <v>855</v>
      </c>
      <c r="B23" s="11">
        <v>85501</v>
      </c>
      <c r="C23" s="11">
        <v>2060</v>
      </c>
      <c r="D23" s="22" t="s">
        <v>39</v>
      </c>
      <c r="E23" s="22"/>
      <c r="F23" s="23"/>
      <c r="G23" s="23"/>
      <c r="H23" s="23"/>
      <c r="I23" s="23"/>
      <c r="J23" s="23"/>
      <c r="K23" s="23"/>
      <c r="L23" s="23"/>
    </row>
    <row r="24" spans="1:12" ht="20.100000000000001" customHeight="1" x14ac:dyDescent="0.2">
      <c r="A24" s="11">
        <v>855</v>
      </c>
      <c r="B24" s="11">
        <v>85501</v>
      </c>
      <c r="C24" s="11">
        <v>3110</v>
      </c>
      <c r="D24" s="22"/>
      <c r="E24" s="22" t="s">
        <v>40</v>
      </c>
      <c r="F24" s="23" t="s">
        <v>40</v>
      </c>
      <c r="G24" s="23"/>
      <c r="H24" s="23"/>
      <c r="I24" s="23"/>
      <c r="J24" s="23" t="s">
        <v>40</v>
      </c>
      <c r="K24" s="23"/>
      <c r="L24" s="23"/>
    </row>
    <row r="25" spans="1:12" ht="20.100000000000001" customHeight="1" x14ac:dyDescent="0.2">
      <c r="A25" s="11">
        <v>855</v>
      </c>
      <c r="B25" s="11">
        <v>85501</v>
      </c>
      <c r="C25" s="11">
        <v>4010</v>
      </c>
      <c r="D25" s="22"/>
      <c r="E25" s="22" t="s">
        <v>41</v>
      </c>
      <c r="F25" s="23" t="s">
        <v>41</v>
      </c>
      <c r="G25" s="23" t="s">
        <v>41</v>
      </c>
      <c r="H25" s="23"/>
      <c r="I25" s="23"/>
      <c r="J25" s="23"/>
      <c r="K25" s="23"/>
      <c r="L25" s="23"/>
    </row>
    <row r="26" spans="1:12" ht="16.5" customHeight="1" x14ac:dyDescent="0.2">
      <c r="A26" s="11">
        <v>855</v>
      </c>
      <c r="B26" s="11">
        <v>85502</v>
      </c>
      <c r="C26" s="11">
        <v>2010</v>
      </c>
      <c r="D26" s="22" t="s">
        <v>42</v>
      </c>
      <c r="E26" s="22"/>
      <c r="F26" s="23"/>
      <c r="G26" s="23"/>
      <c r="H26" s="23"/>
      <c r="I26" s="23"/>
      <c r="J26" s="23"/>
      <c r="K26" s="23"/>
      <c r="L26" s="23"/>
    </row>
    <row r="27" spans="1:12" ht="16.5" customHeight="1" x14ac:dyDescent="0.2">
      <c r="A27" s="11">
        <v>855</v>
      </c>
      <c r="B27" s="11">
        <v>85502</v>
      </c>
      <c r="C27" s="11">
        <v>3110</v>
      </c>
      <c r="D27" s="22"/>
      <c r="E27" s="22" t="s">
        <v>43</v>
      </c>
      <c r="F27" s="23" t="s">
        <v>43</v>
      </c>
      <c r="G27" s="23"/>
      <c r="H27" s="23"/>
      <c r="I27" s="23"/>
      <c r="J27" s="23" t="s">
        <v>43</v>
      </c>
      <c r="K27" s="23"/>
      <c r="L27" s="23"/>
    </row>
    <row r="28" spans="1:12" ht="16.5" customHeight="1" x14ac:dyDescent="0.2">
      <c r="A28" s="11">
        <v>855</v>
      </c>
      <c r="B28" s="11">
        <v>85502</v>
      </c>
      <c r="C28" s="11">
        <v>4010</v>
      </c>
      <c r="D28" s="22"/>
      <c r="E28" s="22" t="s">
        <v>44</v>
      </c>
      <c r="F28" s="23" t="s">
        <v>44</v>
      </c>
      <c r="G28" s="23" t="s">
        <v>44</v>
      </c>
      <c r="H28" s="23"/>
      <c r="I28" s="23"/>
      <c r="J28" s="23"/>
      <c r="K28" s="23"/>
      <c r="L28" s="23"/>
    </row>
    <row r="29" spans="1:12" ht="16.5" customHeight="1" x14ac:dyDescent="0.2">
      <c r="A29" s="11">
        <v>855</v>
      </c>
      <c r="B29" s="11">
        <v>85513</v>
      </c>
      <c r="C29" s="11">
        <v>2010</v>
      </c>
      <c r="D29" s="22" t="s">
        <v>45</v>
      </c>
      <c r="E29" s="22"/>
      <c r="F29" s="23"/>
      <c r="G29" s="23"/>
      <c r="H29" s="23"/>
      <c r="I29" s="23"/>
      <c r="J29" s="23"/>
      <c r="K29" s="23"/>
      <c r="L29" s="23"/>
    </row>
    <row r="30" spans="1:12" ht="16.5" customHeight="1" x14ac:dyDescent="0.2">
      <c r="A30" s="11">
        <v>855</v>
      </c>
      <c r="B30" s="11">
        <v>85513</v>
      </c>
      <c r="C30" s="11">
        <v>4130</v>
      </c>
      <c r="D30" s="22"/>
      <c r="E30" s="22" t="s">
        <v>45</v>
      </c>
      <c r="F30" s="23" t="s">
        <v>45</v>
      </c>
      <c r="G30" s="23" t="s">
        <v>45</v>
      </c>
      <c r="H30" s="23"/>
      <c r="I30" s="23"/>
      <c r="J30" s="23"/>
      <c r="K30" s="23"/>
      <c r="L30" s="23"/>
    </row>
    <row r="31" spans="1:12" ht="20.100000000000001" customHeight="1" x14ac:dyDescent="0.2">
      <c r="A31" s="203" t="s">
        <v>46</v>
      </c>
      <c r="B31" s="203"/>
      <c r="C31" s="203"/>
      <c r="D31" s="26" t="s">
        <v>47</v>
      </c>
      <c r="E31" s="26" t="s">
        <v>47</v>
      </c>
      <c r="F31" s="27" t="s">
        <v>47</v>
      </c>
      <c r="G31" s="27" t="s">
        <v>48</v>
      </c>
      <c r="H31" s="27" t="s">
        <v>49</v>
      </c>
      <c r="I31" s="27" t="s">
        <v>37</v>
      </c>
      <c r="J31" s="27" t="s">
        <v>50</v>
      </c>
      <c r="K31" s="27"/>
      <c r="L31" s="27"/>
    </row>
    <row r="32" spans="1:12" ht="12.75" customHeight="1" x14ac:dyDescent="0.2">
      <c r="A32" s="28"/>
      <c r="B32" s="28"/>
      <c r="C32" s="28"/>
      <c r="D32" s="29"/>
      <c r="E32" s="29"/>
      <c r="F32" s="29"/>
      <c r="G32" s="29">
        <v>168</v>
      </c>
      <c r="H32" s="29">
        <v>18381</v>
      </c>
      <c r="I32" s="29"/>
      <c r="J32" s="29"/>
      <c r="K32" s="29"/>
      <c r="L32" s="29"/>
    </row>
    <row r="33" spans="1:12" ht="12.75" customHeight="1" x14ac:dyDescent="0.2">
      <c r="A33" s="208" t="s">
        <v>51</v>
      </c>
      <c r="B33" s="208"/>
      <c r="C33" s="208"/>
      <c r="D33" s="208"/>
      <c r="E33" s="208"/>
      <c r="F33" s="208"/>
      <c r="G33" s="208"/>
      <c r="H33" s="208"/>
      <c r="I33" s="30"/>
      <c r="J33" s="3"/>
      <c r="K33" s="3"/>
      <c r="L33" s="3"/>
    </row>
    <row r="34" spans="1:12" ht="12.75" customHeight="1" x14ac:dyDescent="0.2">
      <c r="A34" s="208" t="s">
        <v>52</v>
      </c>
      <c r="B34" s="208"/>
      <c r="C34" s="208"/>
      <c r="D34" s="208"/>
      <c r="E34" s="208"/>
      <c r="F34" s="208"/>
      <c r="G34" s="208"/>
      <c r="H34" s="208"/>
      <c r="I34" s="30"/>
      <c r="J34" s="3"/>
      <c r="K34" s="3"/>
      <c r="L34" s="3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</sheetData>
  <mergeCells count="21">
    <mergeCell ref="A31:C31"/>
    <mergeCell ref="A33:H33"/>
    <mergeCell ref="A34:H34"/>
    <mergeCell ref="F8:L8"/>
    <mergeCell ref="F9:F11"/>
    <mergeCell ref="G9:K9"/>
    <mergeCell ref="L9:L11"/>
    <mergeCell ref="G10:H10"/>
    <mergeCell ref="I10:I11"/>
    <mergeCell ref="J10:J11"/>
    <mergeCell ref="K10:K11"/>
    <mergeCell ref="A8:A11"/>
    <mergeCell ref="B8:B11"/>
    <mergeCell ref="C8:C11"/>
    <mergeCell ref="D8:D11"/>
    <mergeCell ref="E8:E11"/>
    <mergeCell ref="K1:L1"/>
    <mergeCell ref="K2:L2"/>
    <mergeCell ref="K3:L3"/>
    <mergeCell ref="K4:L4"/>
    <mergeCell ref="A6:L6"/>
  </mergeCells>
  <pageMargins left="0.7" right="0.7" top="0.75" bottom="0.75" header="0.511811023622047" footer="0.51181102362204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"/>
  <sheetViews>
    <sheetView zoomScale="120" zoomScaleNormal="120" workbookViewId="0">
      <selection activeCell="I46" sqref="I46"/>
    </sheetView>
  </sheetViews>
  <sheetFormatPr defaultColWidth="8.7109375" defaultRowHeight="12.75" x14ac:dyDescent="0.2"/>
  <cols>
    <col min="1" max="1" width="4.42578125" style="18" customWidth="1"/>
    <col min="2" max="2" width="7.7109375" style="18" customWidth="1"/>
    <col min="3" max="3" width="5.7109375" style="18" customWidth="1"/>
    <col min="4" max="4" width="25.140625" style="18" customWidth="1"/>
    <col min="5" max="5" width="9.28515625" style="18" customWidth="1"/>
    <col min="6" max="6" width="7.7109375" style="2" customWidth="1"/>
    <col min="7" max="7" width="14.85546875" style="2" customWidth="1"/>
    <col min="8" max="1021" width="8.7109375" style="18"/>
    <col min="1022" max="1024" width="11.5703125" customWidth="1"/>
  </cols>
  <sheetData>
    <row r="1" spans="1:1024" ht="52.5" customHeight="1" x14ac:dyDescent="0.2">
      <c r="A1" s="31"/>
      <c r="B1" s="31"/>
      <c r="C1" s="31"/>
      <c r="D1" s="31"/>
      <c r="E1" s="31"/>
      <c r="F1" s="212" t="s">
        <v>53</v>
      </c>
      <c r="G1" s="212"/>
    </row>
    <row r="2" spans="1:1024" ht="21" customHeight="1" x14ac:dyDescent="0.2">
      <c r="A2" s="202" t="s">
        <v>54</v>
      </c>
      <c r="B2" s="202"/>
      <c r="C2" s="202"/>
      <c r="D2" s="202"/>
      <c r="E2" s="202"/>
      <c r="F2" s="202"/>
      <c r="G2" s="202"/>
    </row>
    <row r="3" spans="1:1024" ht="9.75" customHeight="1" x14ac:dyDescent="0.2">
      <c r="A3" s="5"/>
      <c r="B3" s="5"/>
      <c r="C3" s="5"/>
      <c r="D3" s="5"/>
      <c r="E3" s="5"/>
      <c r="F3" s="5"/>
      <c r="G3" s="8" t="s">
        <v>2</v>
      </c>
    </row>
    <row r="4" spans="1:1024" s="32" customFormat="1" ht="15" customHeight="1" x14ac:dyDescent="0.2">
      <c r="A4" s="209" t="s">
        <v>19</v>
      </c>
      <c r="B4" s="209" t="s">
        <v>55</v>
      </c>
      <c r="C4" s="209" t="s">
        <v>56</v>
      </c>
      <c r="D4" s="209" t="s">
        <v>57</v>
      </c>
      <c r="E4" s="209" t="s">
        <v>58</v>
      </c>
      <c r="F4" s="209" t="s">
        <v>23</v>
      </c>
      <c r="G4" s="209"/>
      <c r="AMH4"/>
      <c r="AMI4"/>
      <c r="AMJ4"/>
    </row>
    <row r="5" spans="1:1024" s="33" customFormat="1" ht="49.5" customHeight="1" x14ac:dyDescent="0.2">
      <c r="A5" s="209"/>
      <c r="B5" s="209"/>
      <c r="C5" s="209"/>
      <c r="D5" s="209"/>
      <c r="E5" s="209"/>
      <c r="F5" s="10" t="s">
        <v>59</v>
      </c>
      <c r="G5" s="10" t="s">
        <v>60</v>
      </c>
      <c r="AMH5"/>
      <c r="AMI5"/>
      <c r="AMJ5"/>
    </row>
    <row r="6" spans="1:1024" s="32" customFormat="1" ht="12.75" customHeight="1" x14ac:dyDescent="0.2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AMH6"/>
      <c r="AMI6"/>
      <c r="AMJ6"/>
    </row>
    <row r="7" spans="1:1024" s="38" customFormat="1" ht="12.75" customHeight="1" x14ac:dyDescent="0.2">
      <c r="A7" s="35">
        <v>921</v>
      </c>
      <c r="B7" s="35">
        <v>92195</v>
      </c>
      <c r="C7" s="35"/>
      <c r="D7" s="36" t="s">
        <v>61</v>
      </c>
      <c r="E7" s="37">
        <v>4600</v>
      </c>
      <c r="F7" s="37">
        <v>0</v>
      </c>
      <c r="G7" s="37">
        <v>4600</v>
      </c>
      <c r="AMH7"/>
      <c r="AMI7"/>
      <c r="AMJ7"/>
    </row>
    <row r="8" spans="1:1024" s="32" customFormat="1" ht="12.75" customHeight="1" x14ac:dyDescent="0.2">
      <c r="A8" s="39">
        <v>921</v>
      </c>
      <c r="B8" s="39">
        <v>92195</v>
      </c>
      <c r="C8" s="39">
        <v>4210</v>
      </c>
      <c r="D8" s="40" t="s">
        <v>62</v>
      </c>
      <c r="E8" s="41">
        <v>2000</v>
      </c>
      <c r="F8" s="42">
        <v>0</v>
      </c>
      <c r="G8" s="42">
        <v>2000</v>
      </c>
      <c r="AMH8"/>
      <c r="AMI8"/>
      <c r="AMJ8"/>
    </row>
    <row r="9" spans="1:1024" s="32" customFormat="1" ht="12.75" customHeight="1" x14ac:dyDescent="0.2">
      <c r="A9" s="39">
        <v>921</v>
      </c>
      <c r="B9" s="39">
        <v>92195</v>
      </c>
      <c r="C9" s="39">
        <v>4300</v>
      </c>
      <c r="D9" s="40" t="s">
        <v>62</v>
      </c>
      <c r="E9" s="41">
        <v>2600</v>
      </c>
      <c r="F9" s="42">
        <v>0</v>
      </c>
      <c r="G9" s="42">
        <v>2600</v>
      </c>
      <c r="AMH9"/>
      <c r="AMI9"/>
      <c r="AMJ9"/>
    </row>
    <row r="10" spans="1:1024" s="32" customFormat="1" ht="12.75" customHeight="1" x14ac:dyDescent="0.2">
      <c r="A10" s="39"/>
      <c r="B10" s="39"/>
      <c r="C10" s="39"/>
      <c r="D10" s="40"/>
      <c r="E10" s="41"/>
      <c r="F10" s="42"/>
      <c r="G10" s="42"/>
      <c r="AMH10"/>
      <c r="AMI10"/>
      <c r="AMJ10"/>
    </row>
    <row r="11" spans="1:1024" s="38" customFormat="1" ht="12.75" customHeight="1" x14ac:dyDescent="0.2">
      <c r="A11" s="43">
        <v>921</v>
      </c>
      <c r="B11" s="43">
        <v>92195</v>
      </c>
      <c r="C11" s="43"/>
      <c r="D11" s="44" t="s">
        <v>63</v>
      </c>
      <c r="E11" s="45">
        <v>8400</v>
      </c>
      <c r="F11" s="46">
        <v>0</v>
      </c>
      <c r="G11" s="46">
        <v>8400</v>
      </c>
      <c r="AMH11"/>
      <c r="AMI11"/>
      <c r="AMJ11"/>
    </row>
    <row r="12" spans="1:1024" s="32" customFormat="1" ht="12.75" customHeight="1" x14ac:dyDescent="0.2">
      <c r="A12" s="39">
        <v>921</v>
      </c>
      <c r="B12" s="39">
        <v>92195</v>
      </c>
      <c r="C12" s="39">
        <v>4210</v>
      </c>
      <c r="D12" s="40" t="s">
        <v>64</v>
      </c>
      <c r="E12" s="41">
        <v>2000</v>
      </c>
      <c r="F12" s="42">
        <v>0</v>
      </c>
      <c r="G12" s="42">
        <v>2000</v>
      </c>
      <c r="AMH12"/>
      <c r="AMI12"/>
      <c r="AMJ12"/>
    </row>
    <row r="13" spans="1:1024" s="32" customFormat="1" ht="12.75" customHeight="1" x14ac:dyDescent="0.2">
      <c r="A13" s="39">
        <v>921</v>
      </c>
      <c r="B13" s="39">
        <v>92195</v>
      </c>
      <c r="C13" s="39">
        <v>4300</v>
      </c>
      <c r="D13" s="40" t="s">
        <v>64</v>
      </c>
      <c r="E13" s="41">
        <v>6400</v>
      </c>
      <c r="F13" s="42">
        <v>0</v>
      </c>
      <c r="G13" s="42">
        <v>6400</v>
      </c>
      <c r="AMH13"/>
      <c r="AMI13"/>
      <c r="AMJ13"/>
    </row>
    <row r="14" spans="1:1024" s="32" customFormat="1" ht="12.75" customHeight="1" x14ac:dyDescent="0.2">
      <c r="A14" s="39"/>
      <c r="B14" s="39"/>
      <c r="C14" s="39"/>
      <c r="D14" s="40"/>
      <c r="E14" s="41"/>
      <c r="F14" s="42"/>
      <c r="G14" s="42"/>
      <c r="AMH14"/>
      <c r="AMI14"/>
      <c r="AMJ14"/>
    </row>
    <row r="15" spans="1:1024" s="38" customFormat="1" ht="12.75" customHeight="1" x14ac:dyDescent="0.2">
      <c r="A15" s="43">
        <v>921</v>
      </c>
      <c r="B15" s="43">
        <v>92195</v>
      </c>
      <c r="C15" s="43"/>
      <c r="D15" s="44" t="s">
        <v>65</v>
      </c>
      <c r="E15" s="45">
        <v>4500</v>
      </c>
      <c r="F15" s="46">
        <v>0</v>
      </c>
      <c r="G15" s="46">
        <v>4500</v>
      </c>
      <c r="AMH15"/>
      <c r="AMI15"/>
      <c r="AMJ15"/>
    </row>
    <row r="16" spans="1:1024" s="32" customFormat="1" ht="12.75" customHeight="1" x14ac:dyDescent="0.2">
      <c r="A16" s="39">
        <v>921</v>
      </c>
      <c r="B16" s="39">
        <v>92195</v>
      </c>
      <c r="C16" s="39">
        <v>4210</v>
      </c>
      <c r="D16" s="40" t="s">
        <v>66</v>
      </c>
      <c r="E16" s="41">
        <v>1000</v>
      </c>
      <c r="F16" s="42">
        <v>0</v>
      </c>
      <c r="G16" s="42">
        <v>1000</v>
      </c>
      <c r="AMH16"/>
      <c r="AMI16"/>
      <c r="AMJ16"/>
    </row>
    <row r="17" spans="1:1024" s="32" customFormat="1" ht="12.75" customHeight="1" x14ac:dyDescent="0.2">
      <c r="A17" s="39">
        <v>921</v>
      </c>
      <c r="B17" s="39">
        <v>92195</v>
      </c>
      <c r="C17" s="39">
        <v>4300</v>
      </c>
      <c r="D17" s="40" t="s">
        <v>66</v>
      </c>
      <c r="E17" s="41">
        <v>3500</v>
      </c>
      <c r="F17" s="42">
        <v>0</v>
      </c>
      <c r="G17" s="42">
        <v>3500</v>
      </c>
      <c r="AMH17"/>
      <c r="AMI17"/>
      <c r="AMJ17"/>
    </row>
    <row r="18" spans="1:1024" s="32" customFormat="1" ht="12.75" customHeight="1" x14ac:dyDescent="0.2">
      <c r="A18" s="39"/>
      <c r="B18" s="39"/>
      <c r="C18" s="39"/>
      <c r="D18" s="40"/>
      <c r="E18" s="41"/>
      <c r="F18" s="42"/>
      <c r="G18" s="42"/>
      <c r="AMH18"/>
      <c r="AMI18"/>
      <c r="AMJ18"/>
    </row>
    <row r="19" spans="1:1024" s="38" customFormat="1" ht="12.75" customHeight="1" x14ac:dyDescent="0.2">
      <c r="A19" s="43">
        <v>921</v>
      </c>
      <c r="B19" s="43">
        <v>92195</v>
      </c>
      <c r="C19" s="43"/>
      <c r="D19" s="44" t="s">
        <v>67</v>
      </c>
      <c r="E19" s="45">
        <v>6000</v>
      </c>
      <c r="F19" s="46">
        <v>0</v>
      </c>
      <c r="G19" s="46">
        <v>6000</v>
      </c>
      <c r="AMH19"/>
      <c r="AMI19"/>
      <c r="AMJ19"/>
    </row>
    <row r="20" spans="1:1024" s="32" customFormat="1" ht="12.75" customHeight="1" x14ac:dyDescent="0.2">
      <c r="A20" s="39">
        <v>921</v>
      </c>
      <c r="B20" s="39">
        <v>92195</v>
      </c>
      <c r="C20" s="39">
        <v>4210</v>
      </c>
      <c r="D20" s="40" t="s">
        <v>68</v>
      </c>
      <c r="E20" s="41">
        <v>3000</v>
      </c>
      <c r="F20" s="42">
        <v>0</v>
      </c>
      <c r="G20" s="42">
        <v>3000</v>
      </c>
      <c r="AMH20"/>
      <c r="AMI20"/>
      <c r="AMJ20"/>
    </row>
    <row r="21" spans="1:1024" s="32" customFormat="1" ht="12.75" customHeight="1" x14ac:dyDescent="0.2">
      <c r="A21" s="39">
        <v>921</v>
      </c>
      <c r="B21" s="39">
        <v>92195</v>
      </c>
      <c r="C21" s="39">
        <v>4270</v>
      </c>
      <c r="D21" s="40" t="s">
        <v>68</v>
      </c>
      <c r="E21" s="41">
        <v>3000</v>
      </c>
      <c r="F21" s="42">
        <v>0</v>
      </c>
      <c r="G21" s="42">
        <v>3000</v>
      </c>
      <c r="AMH21"/>
      <c r="AMI21"/>
      <c r="AMJ21"/>
    </row>
    <row r="22" spans="1:1024" s="32" customFormat="1" ht="12.75" customHeight="1" x14ac:dyDescent="0.2">
      <c r="A22" s="39"/>
      <c r="B22" s="39"/>
      <c r="C22" s="39"/>
      <c r="D22" s="40"/>
      <c r="E22" s="41"/>
      <c r="F22" s="42"/>
      <c r="G22" s="42"/>
      <c r="AMH22"/>
      <c r="AMI22"/>
      <c r="AMJ22"/>
    </row>
    <row r="23" spans="1:1024" s="38" customFormat="1" ht="12.75" customHeight="1" x14ac:dyDescent="0.2">
      <c r="A23" s="43">
        <v>921</v>
      </c>
      <c r="B23" s="43">
        <v>92195</v>
      </c>
      <c r="C23" s="43"/>
      <c r="D23" s="44" t="s">
        <v>69</v>
      </c>
      <c r="E23" s="45">
        <v>4800</v>
      </c>
      <c r="F23" s="46">
        <v>0</v>
      </c>
      <c r="G23" s="46">
        <v>4800</v>
      </c>
      <c r="AMH23"/>
      <c r="AMI23"/>
      <c r="AMJ23"/>
    </row>
    <row r="24" spans="1:1024" s="32" customFormat="1" ht="12.75" customHeight="1" x14ac:dyDescent="0.2">
      <c r="A24" s="39">
        <v>921</v>
      </c>
      <c r="B24" s="39">
        <v>92195</v>
      </c>
      <c r="C24" s="39">
        <v>4210</v>
      </c>
      <c r="D24" s="40" t="s">
        <v>70</v>
      </c>
      <c r="E24" s="41">
        <v>2000</v>
      </c>
      <c r="F24" s="42">
        <v>0</v>
      </c>
      <c r="G24" s="42">
        <v>2000</v>
      </c>
      <c r="AMH24"/>
      <c r="AMI24"/>
      <c r="AMJ24"/>
    </row>
    <row r="25" spans="1:1024" s="32" customFormat="1" ht="12.75" customHeight="1" x14ac:dyDescent="0.2">
      <c r="A25" s="39">
        <v>921</v>
      </c>
      <c r="B25" s="39">
        <v>92195</v>
      </c>
      <c r="C25" s="39">
        <v>4270</v>
      </c>
      <c r="D25" s="40" t="s">
        <v>70</v>
      </c>
      <c r="E25" s="41">
        <v>1500</v>
      </c>
      <c r="F25" s="42">
        <v>0</v>
      </c>
      <c r="G25" s="42">
        <v>1500</v>
      </c>
      <c r="AMH25"/>
      <c r="AMI25"/>
      <c r="AMJ25"/>
    </row>
    <row r="26" spans="1:1024" s="32" customFormat="1" ht="12.75" customHeight="1" x14ac:dyDescent="0.2">
      <c r="A26" s="39">
        <v>921</v>
      </c>
      <c r="B26" s="39">
        <v>92195</v>
      </c>
      <c r="C26" s="39">
        <v>4300</v>
      </c>
      <c r="D26" s="40" t="s">
        <v>70</v>
      </c>
      <c r="E26" s="41">
        <v>1300</v>
      </c>
      <c r="F26" s="42">
        <v>0</v>
      </c>
      <c r="G26" s="42">
        <v>1300</v>
      </c>
      <c r="AMH26"/>
      <c r="AMI26"/>
      <c r="AMJ26"/>
    </row>
    <row r="27" spans="1:1024" s="32" customFormat="1" ht="12.75" customHeight="1" x14ac:dyDescent="0.2">
      <c r="A27" s="39"/>
      <c r="B27" s="39"/>
      <c r="C27" s="39"/>
      <c r="D27" s="40"/>
      <c r="E27" s="41"/>
      <c r="F27" s="42"/>
      <c r="G27" s="42"/>
      <c r="AMH27"/>
      <c r="AMI27"/>
      <c r="AMJ27"/>
    </row>
    <row r="28" spans="1:1024" s="38" customFormat="1" ht="12.75" customHeight="1" x14ac:dyDescent="0.2">
      <c r="A28" s="43">
        <v>921</v>
      </c>
      <c r="B28" s="43">
        <v>92195</v>
      </c>
      <c r="C28" s="43"/>
      <c r="D28" s="44" t="s">
        <v>71</v>
      </c>
      <c r="E28" s="45">
        <v>12100</v>
      </c>
      <c r="F28" s="46">
        <v>0</v>
      </c>
      <c r="G28" s="46">
        <v>12100</v>
      </c>
      <c r="AMH28"/>
      <c r="AMI28"/>
      <c r="AMJ28"/>
    </row>
    <row r="29" spans="1:1024" s="32" customFormat="1" ht="12.75" customHeight="1" x14ac:dyDescent="0.2">
      <c r="A29" s="39">
        <v>921</v>
      </c>
      <c r="B29" s="39">
        <v>92195</v>
      </c>
      <c r="C29" s="39">
        <v>4210</v>
      </c>
      <c r="D29" s="40" t="s">
        <v>72</v>
      </c>
      <c r="E29" s="41">
        <v>5000</v>
      </c>
      <c r="F29" s="42">
        <v>0</v>
      </c>
      <c r="G29" s="42">
        <v>5000</v>
      </c>
      <c r="AMH29"/>
      <c r="AMI29"/>
      <c r="AMJ29"/>
    </row>
    <row r="30" spans="1:1024" s="32" customFormat="1" ht="12.75" customHeight="1" x14ac:dyDescent="0.2">
      <c r="A30" s="39">
        <v>921</v>
      </c>
      <c r="B30" s="39">
        <v>92195</v>
      </c>
      <c r="C30" s="39">
        <v>4270</v>
      </c>
      <c r="D30" s="40" t="s">
        <v>72</v>
      </c>
      <c r="E30" s="41">
        <v>3400</v>
      </c>
      <c r="F30" s="42">
        <v>0</v>
      </c>
      <c r="G30" s="42">
        <v>3400</v>
      </c>
      <c r="AMH30"/>
      <c r="AMI30"/>
      <c r="AMJ30"/>
    </row>
    <row r="31" spans="1:1024" s="32" customFormat="1" ht="12.75" customHeight="1" x14ac:dyDescent="0.2">
      <c r="A31" s="39">
        <v>921</v>
      </c>
      <c r="B31" s="39">
        <v>92195</v>
      </c>
      <c r="C31" s="39">
        <v>4300</v>
      </c>
      <c r="D31" s="40" t="s">
        <v>72</v>
      </c>
      <c r="E31" s="41">
        <v>3700</v>
      </c>
      <c r="F31" s="42">
        <v>0</v>
      </c>
      <c r="G31" s="42">
        <v>3700</v>
      </c>
      <c r="AMH31"/>
      <c r="AMI31"/>
      <c r="AMJ31"/>
    </row>
    <row r="32" spans="1:1024" s="32" customFormat="1" ht="12.75" customHeight="1" x14ac:dyDescent="0.2">
      <c r="A32" s="39"/>
      <c r="B32" s="39"/>
      <c r="C32" s="39"/>
      <c r="D32" s="40"/>
      <c r="E32" s="41"/>
      <c r="F32" s="42"/>
      <c r="G32" s="42"/>
      <c r="AMH32"/>
      <c r="AMI32"/>
      <c r="AMJ32"/>
    </row>
    <row r="33" spans="1:1024" s="38" customFormat="1" ht="12.75" customHeight="1" x14ac:dyDescent="0.2">
      <c r="A33" s="43">
        <v>921</v>
      </c>
      <c r="B33" s="43">
        <v>92195</v>
      </c>
      <c r="C33" s="43"/>
      <c r="D33" s="44" t="s">
        <v>73</v>
      </c>
      <c r="E33" s="45">
        <v>10200</v>
      </c>
      <c r="F33" s="46">
        <v>0</v>
      </c>
      <c r="G33" s="46">
        <v>10200</v>
      </c>
      <c r="AMH33"/>
      <c r="AMI33"/>
      <c r="AMJ33"/>
    </row>
    <row r="34" spans="1:1024" s="32" customFormat="1" ht="12.75" customHeight="1" x14ac:dyDescent="0.2">
      <c r="A34" s="39">
        <v>921</v>
      </c>
      <c r="B34" s="39">
        <v>92195</v>
      </c>
      <c r="C34" s="39">
        <v>4110</v>
      </c>
      <c r="D34" s="40" t="s">
        <v>74</v>
      </c>
      <c r="E34" s="41">
        <v>2000</v>
      </c>
      <c r="F34" s="42"/>
      <c r="G34" s="42">
        <v>2000</v>
      </c>
      <c r="AMH34"/>
      <c r="AMI34"/>
      <c r="AMJ34"/>
    </row>
    <row r="35" spans="1:1024" s="32" customFormat="1" ht="12.75" customHeight="1" x14ac:dyDescent="0.2">
      <c r="A35" s="39">
        <v>921</v>
      </c>
      <c r="B35" s="39">
        <v>92195</v>
      </c>
      <c r="C35" s="39">
        <v>4120</v>
      </c>
      <c r="D35" s="40" t="s">
        <v>74</v>
      </c>
      <c r="E35" s="41">
        <v>900</v>
      </c>
      <c r="F35" s="42"/>
      <c r="G35" s="42">
        <v>900</v>
      </c>
      <c r="AMH35"/>
      <c r="AMI35"/>
      <c r="AMJ35"/>
    </row>
    <row r="36" spans="1:1024" s="32" customFormat="1" ht="12.75" customHeight="1" x14ac:dyDescent="0.2">
      <c r="A36" s="39">
        <v>921</v>
      </c>
      <c r="B36" s="39">
        <v>92195</v>
      </c>
      <c r="C36" s="39">
        <v>4170</v>
      </c>
      <c r="D36" s="40" t="s">
        <v>74</v>
      </c>
      <c r="E36" s="41">
        <v>6500</v>
      </c>
      <c r="F36" s="42"/>
      <c r="G36" s="42">
        <v>6500</v>
      </c>
      <c r="AMH36"/>
      <c r="AMI36"/>
      <c r="AMJ36"/>
    </row>
    <row r="37" spans="1:1024" s="32" customFormat="1" ht="12.75" customHeight="1" x14ac:dyDescent="0.2">
      <c r="A37" s="39">
        <v>921</v>
      </c>
      <c r="B37" s="39">
        <v>92195</v>
      </c>
      <c r="C37" s="39">
        <v>4300</v>
      </c>
      <c r="D37" s="40" t="s">
        <v>74</v>
      </c>
      <c r="E37" s="41">
        <v>800</v>
      </c>
      <c r="F37" s="42">
        <v>0</v>
      </c>
      <c r="G37" s="42">
        <v>800</v>
      </c>
      <c r="AMH37"/>
      <c r="AMI37"/>
      <c r="AMJ37"/>
    </row>
    <row r="38" spans="1:1024" s="32" customFormat="1" ht="12.75" customHeight="1" x14ac:dyDescent="0.2">
      <c r="A38" s="39"/>
      <c r="B38" s="39"/>
      <c r="C38" s="39"/>
      <c r="D38" s="40"/>
      <c r="E38" s="41"/>
      <c r="F38" s="42"/>
      <c r="G38" s="42"/>
      <c r="AMH38"/>
      <c r="AMI38"/>
      <c r="AMJ38"/>
    </row>
    <row r="39" spans="1:1024" s="38" customFormat="1" ht="12.75" customHeight="1" x14ac:dyDescent="0.2">
      <c r="A39" s="43">
        <v>921</v>
      </c>
      <c r="B39" s="43">
        <v>92195</v>
      </c>
      <c r="C39" s="43"/>
      <c r="D39" s="44" t="s">
        <v>75</v>
      </c>
      <c r="E39" s="45">
        <v>13200</v>
      </c>
      <c r="F39" s="46">
        <v>0</v>
      </c>
      <c r="G39" s="46">
        <v>13200</v>
      </c>
      <c r="AMH39"/>
      <c r="AMI39"/>
      <c r="AMJ39"/>
    </row>
    <row r="40" spans="1:1024" s="32" customFormat="1" ht="12.75" customHeight="1" x14ac:dyDescent="0.2">
      <c r="A40" s="39">
        <v>921</v>
      </c>
      <c r="B40" s="39">
        <v>92195</v>
      </c>
      <c r="C40" s="39">
        <v>4110</v>
      </c>
      <c r="D40" s="40" t="s">
        <v>76</v>
      </c>
      <c r="E40" s="41">
        <v>2000</v>
      </c>
      <c r="F40" s="42">
        <v>0</v>
      </c>
      <c r="G40" s="42">
        <v>2000</v>
      </c>
      <c r="AMH40"/>
      <c r="AMI40"/>
      <c r="AMJ40"/>
    </row>
    <row r="41" spans="1:1024" s="32" customFormat="1" ht="12.75" customHeight="1" x14ac:dyDescent="0.2">
      <c r="A41" s="39">
        <v>921</v>
      </c>
      <c r="B41" s="39">
        <v>92195</v>
      </c>
      <c r="C41" s="39">
        <v>4120</v>
      </c>
      <c r="D41" s="40" t="s">
        <v>76</v>
      </c>
      <c r="E41" s="41">
        <v>900</v>
      </c>
      <c r="F41" s="42">
        <v>0</v>
      </c>
      <c r="G41" s="42">
        <v>900</v>
      </c>
      <c r="AMH41"/>
      <c r="AMI41"/>
      <c r="AMJ41"/>
    </row>
    <row r="42" spans="1:1024" s="32" customFormat="1" ht="12.75" customHeight="1" x14ac:dyDescent="0.2">
      <c r="A42" s="39">
        <v>921</v>
      </c>
      <c r="B42" s="39">
        <v>92195</v>
      </c>
      <c r="C42" s="39">
        <v>4170</v>
      </c>
      <c r="D42" s="40" t="s">
        <v>76</v>
      </c>
      <c r="E42" s="41">
        <v>6500</v>
      </c>
      <c r="F42" s="42">
        <v>0</v>
      </c>
      <c r="G42" s="42">
        <v>6500</v>
      </c>
      <c r="AMH42"/>
      <c r="AMI42"/>
      <c r="AMJ42"/>
    </row>
    <row r="43" spans="1:1024" s="32" customFormat="1" ht="12.75" customHeight="1" x14ac:dyDescent="0.2">
      <c r="A43" s="39">
        <v>921</v>
      </c>
      <c r="B43" s="39">
        <v>92195</v>
      </c>
      <c r="C43" s="39">
        <v>4270</v>
      </c>
      <c r="D43" s="40" t="s">
        <v>76</v>
      </c>
      <c r="E43" s="41">
        <v>2100</v>
      </c>
      <c r="F43" s="42">
        <v>0</v>
      </c>
      <c r="G43" s="42">
        <v>2100</v>
      </c>
      <c r="AMH43"/>
      <c r="AMI43"/>
      <c r="AMJ43"/>
    </row>
    <row r="44" spans="1:1024" s="32" customFormat="1" ht="12.75" customHeight="1" x14ac:dyDescent="0.2">
      <c r="A44" s="39">
        <v>921</v>
      </c>
      <c r="B44" s="39">
        <v>92195</v>
      </c>
      <c r="C44" s="39">
        <v>4300</v>
      </c>
      <c r="D44" s="40" t="s">
        <v>76</v>
      </c>
      <c r="E44" s="41">
        <v>1700</v>
      </c>
      <c r="F44" s="42">
        <v>0</v>
      </c>
      <c r="G44" s="42">
        <v>1700</v>
      </c>
      <c r="AMH44"/>
      <c r="AMI44"/>
      <c r="AMJ44"/>
    </row>
    <row r="45" spans="1:1024" s="32" customFormat="1" ht="12.75" customHeight="1" x14ac:dyDescent="0.2">
      <c r="A45" s="39"/>
      <c r="B45" s="39"/>
      <c r="C45" s="39"/>
      <c r="D45" s="40"/>
      <c r="E45" s="41"/>
      <c r="F45" s="42"/>
      <c r="G45" s="42"/>
      <c r="AMH45"/>
      <c r="AMI45"/>
      <c r="AMJ45"/>
    </row>
    <row r="46" spans="1:1024" s="38" customFormat="1" ht="12.75" customHeight="1" x14ac:dyDescent="0.2">
      <c r="A46" s="43">
        <v>921</v>
      </c>
      <c r="B46" s="43">
        <v>92195</v>
      </c>
      <c r="C46" s="43"/>
      <c r="D46" s="44" t="s">
        <v>77</v>
      </c>
      <c r="E46" s="45">
        <v>15000</v>
      </c>
      <c r="F46" s="46">
        <v>0</v>
      </c>
      <c r="G46" s="46">
        <v>15000</v>
      </c>
      <c r="AMH46"/>
      <c r="AMI46"/>
      <c r="AMJ46"/>
    </row>
    <row r="47" spans="1:1024" s="32" customFormat="1" ht="12.75" customHeight="1" x14ac:dyDescent="0.2">
      <c r="A47" s="39">
        <v>921</v>
      </c>
      <c r="B47" s="39">
        <v>92195</v>
      </c>
      <c r="C47" s="39">
        <v>4210</v>
      </c>
      <c r="D47" s="40" t="s">
        <v>78</v>
      </c>
      <c r="E47" s="41">
        <v>5000</v>
      </c>
      <c r="F47" s="42">
        <v>0</v>
      </c>
      <c r="G47" s="42">
        <v>5000</v>
      </c>
      <c r="AMH47"/>
      <c r="AMI47"/>
      <c r="AMJ47"/>
    </row>
    <row r="48" spans="1:1024" s="32" customFormat="1" ht="12.75" customHeight="1" x14ac:dyDescent="0.2">
      <c r="A48" s="47">
        <v>921</v>
      </c>
      <c r="B48" s="47">
        <v>92195</v>
      </c>
      <c r="C48" s="47">
        <v>4270</v>
      </c>
      <c r="D48" s="40" t="s">
        <v>78</v>
      </c>
      <c r="E48" s="48">
        <v>10000</v>
      </c>
      <c r="F48" s="49">
        <v>0</v>
      </c>
      <c r="G48" s="49">
        <v>10000</v>
      </c>
      <c r="AMH48"/>
      <c r="AMI48"/>
      <c r="AMJ48"/>
    </row>
    <row r="49" spans="1:7" ht="12.75" customHeight="1" x14ac:dyDescent="0.2">
      <c r="A49" s="210" t="s">
        <v>79</v>
      </c>
      <c r="B49" s="210"/>
      <c r="C49" s="210"/>
      <c r="D49" s="210"/>
      <c r="E49" s="50">
        <f>E7+E11+E15+E19+E23+E28+E33+E39+E46</f>
        <v>78800</v>
      </c>
      <c r="F49" s="50">
        <v>0</v>
      </c>
      <c r="G49" s="50">
        <f>G7+G11+G15+G19+G23+G28+G33+G39+G46</f>
        <v>78800</v>
      </c>
    </row>
    <row r="50" spans="1:7" ht="12.75" customHeight="1" x14ac:dyDescent="0.2">
      <c r="A50" s="211" t="s">
        <v>80</v>
      </c>
      <c r="B50" s="211"/>
      <c r="C50" s="211"/>
      <c r="D50" s="211"/>
      <c r="E50" s="3"/>
      <c r="F50" s="3"/>
      <c r="G50" s="3"/>
    </row>
    <row r="51" spans="1:7" x14ac:dyDescent="0.2">
      <c r="A51" s="31"/>
      <c r="B51" s="31"/>
      <c r="C51" s="31"/>
      <c r="D51" s="31"/>
      <c r="E51" s="31"/>
      <c r="F51" s="3"/>
      <c r="G51" s="3"/>
    </row>
  </sheetData>
  <mergeCells count="10">
    <mergeCell ref="A49:D49"/>
    <mergeCell ref="A50:D50"/>
    <mergeCell ref="F1:G1"/>
    <mergeCell ref="A2:G2"/>
    <mergeCell ref="A4:A5"/>
    <mergeCell ref="B4:B5"/>
    <mergeCell ref="C4:C5"/>
    <mergeCell ref="D4:D5"/>
    <mergeCell ref="E4:E5"/>
    <mergeCell ref="F4:G4"/>
  </mergeCells>
  <pageMargins left="0.74791666666666701" right="0.74791666666666701" top="0.98402777777777795" bottom="0.98402777777777795" header="0.511811023622047" footer="0.51181102362204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120" zoomScaleNormal="120" workbookViewId="0">
      <selection activeCell="O16" sqref="O16"/>
    </sheetView>
  </sheetViews>
  <sheetFormatPr defaultColWidth="8.7109375" defaultRowHeight="12.75" x14ac:dyDescent="0.2"/>
  <cols>
    <col min="1" max="1" width="5.42578125" style="1" customWidth="1"/>
    <col min="2" max="2" width="9.28515625" style="1" customWidth="1"/>
    <col min="3" max="3" width="6.5703125" style="1" customWidth="1"/>
    <col min="4" max="4" width="29.7109375" style="1" customWidth="1"/>
    <col min="5" max="5" width="14.28515625" style="1" customWidth="1"/>
    <col min="6" max="6" width="8" style="1" customWidth="1"/>
    <col min="7" max="7" width="8.140625" style="1" customWidth="1"/>
    <col min="8" max="8" width="6.140625" style="1" customWidth="1"/>
    <col min="9" max="9" width="17.85546875" style="1" customWidth="1"/>
    <col min="10" max="10" width="20.85546875" style="1" customWidth="1"/>
  </cols>
  <sheetData>
    <row r="1" spans="1:11" ht="62.25" customHeight="1" x14ac:dyDescent="0.2">
      <c r="A1" s="51"/>
      <c r="B1" s="51"/>
      <c r="C1" s="51"/>
      <c r="D1" s="51"/>
      <c r="E1" s="51"/>
      <c r="F1" s="51"/>
      <c r="G1" s="51"/>
      <c r="H1" s="51"/>
      <c r="I1" s="213" t="s">
        <v>81</v>
      </c>
      <c r="J1" s="213"/>
    </row>
    <row r="2" spans="1:1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1" ht="12.75" customHeight="1" x14ac:dyDescent="0.2">
      <c r="A3" s="214" t="s">
        <v>82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1" x14ac:dyDescent="0.2">
      <c r="A4" s="214"/>
      <c r="B4" s="214"/>
      <c r="C4" s="214"/>
      <c r="D4" s="214"/>
      <c r="E4" s="214"/>
      <c r="F4" s="214"/>
      <c r="G4" s="214"/>
      <c r="H4" s="214"/>
      <c r="I4" s="214"/>
      <c r="J4" s="214"/>
    </row>
    <row r="5" spans="1:11" x14ac:dyDescent="0.2">
      <c r="A5" s="215" t="s">
        <v>83</v>
      </c>
      <c r="B5" s="215"/>
      <c r="C5" s="215"/>
      <c r="D5" s="215"/>
      <c r="E5" s="215"/>
      <c r="F5" s="216" t="s">
        <v>84</v>
      </c>
      <c r="G5" s="216"/>
      <c r="H5" s="216"/>
      <c r="I5" s="216"/>
      <c r="J5" s="216"/>
    </row>
    <row r="6" spans="1:11" ht="12.75" customHeight="1" x14ac:dyDescent="0.2">
      <c r="A6" s="217" t="s">
        <v>19</v>
      </c>
      <c r="B6" s="217" t="s">
        <v>20</v>
      </c>
      <c r="C6" s="217" t="s">
        <v>85</v>
      </c>
      <c r="D6" s="218" t="s">
        <v>86</v>
      </c>
      <c r="E6" s="219" t="s">
        <v>87</v>
      </c>
      <c r="F6" s="220" t="s">
        <v>19</v>
      </c>
      <c r="G6" s="221" t="s">
        <v>20</v>
      </c>
      <c r="H6" s="220" t="s">
        <v>85</v>
      </c>
      <c r="I6" s="222" t="s">
        <v>86</v>
      </c>
      <c r="J6" s="223" t="s">
        <v>87</v>
      </c>
    </row>
    <row r="7" spans="1:11" ht="11.25" customHeight="1" x14ac:dyDescent="0.2">
      <c r="A7" s="217"/>
      <c r="B7" s="217"/>
      <c r="C7" s="217"/>
      <c r="D7" s="218"/>
      <c r="E7" s="219"/>
      <c r="F7" s="220"/>
      <c r="G7" s="221"/>
      <c r="H7" s="220"/>
      <c r="I7" s="222"/>
      <c r="J7" s="223"/>
    </row>
    <row r="8" spans="1:11" ht="59.25" customHeight="1" x14ac:dyDescent="0.2">
      <c r="A8" s="52" t="s">
        <v>88</v>
      </c>
      <c r="B8" s="53"/>
      <c r="C8" s="53"/>
      <c r="D8" s="54" t="s">
        <v>89</v>
      </c>
      <c r="E8" s="63">
        <v>130000</v>
      </c>
      <c r="F8" s="55" t="s">
        <v>90</v>
      </c>
      <c r="G8" s="56"/>
      <c r="H8" s="57"/>
      <c r="I8" s="54" t="s">
        <v>91</v>
      </c>
      <c r="J8" s="58">
        <v>130000</v>
      </c>
    </row>
    <row r="9" spans="1:11" ht="48.75" customHeight="1" x14ac:dyDescent="0.2">
      <c r="A9" s="59"/>
      <c r="B9" s="60" t="s">
        <v>92</v>
      </c>
      <c r="C9" s="61"/>
      <c r="D9" s="62" t="s">
        <v>93</v>
      </c>
      <c r="E9" s="63">
        <v>130000</v>
      </c>
      <c r="F9" s="64"/>
      <c r="G9" s="60" t="s">
        <v>94</v>
      </c>
      <c r="H9" s="64"/>
      <c r="I9" s="62" t="s">
        <v>95</v>
      </c>
      <c r="J9" s="58">
        <v>15000</v>
      </c>
      <c r="K9" s="65"/>
    </row>
    <row r="10" spans="1:11" ht="25.5" customHeight="1" x14ac:dyDescent="0.2">
      <c r="A10" s="66"/>
      <c r="B10" s="67"/>
      <c r="C10" s="52" t="s">
        <v>96</v>
      </c>
      <c r="D10" s="68" t="s">
        <v>97</v>
      </c>
      <c r="E10" s="69">
        <v>130000</v>
      </c>
      <c r="F10" s="70"/>
      <c r="G10" s="71"/>
      <c r="H10" s="72" t="s">
        <v>98</v>
      </c>
      <c r="I10" s="73" t="s">
        <v>99</v>
      </c>
      <c r="J10" s="74">
        <v>15000</v>
      </c>
      <c r="K10" s="65"/>
    </row>
    <row r="11" spans="1:11" ht="24" customHeight="1" x14ac:dyDescent="0.2">
      <c r="A11" s="75"/>
      <c r="B11" s="66"/>
      <c r="C11" s="66"/>
      <c r="D11" s="76"/>
      <c r="E11" s="77"/>
      <c r="F11" s="70"/>
      <c r="G11" s="78">
        <v>85154</v>
      </c>
      <c r="H11" s="79"/>
      <c r="I11" s="80" t="s">
        <v>100</v>
      </c>
      <c r="J11" s="175">
        <v>115000</v>
      </c>
      <c r="K11" s="65"/>
    </row>
    <row r="12" spans="1:11" ht="84" customHeight="1" x14ac:dyDescent="0.2">
      <c r="A12" s="66"/>
      <c r="B12" s="81"/>
      <c r="C12" s="66"/>
      <c r="D12" s="82"/>
      <c r="E12" s="83"/>
      <c r="F12" s="70"/>
      <c r="G12" s="60"/>
      <c r="H12" s="79" t="s">
        <v>101</v>
      </c>
      <c r="I12" s="73" t="s">
        <v>102</v>
      </c>
      <c r="J12" s="176">
        <v>65000</v>
      </c>
      <c r="K12" s="65"/>
    </row>
    <row r="13" spans="1:11" ht="34.5" customHeight="1" x14ac:dyDescent="0.2">
      <c r="A13" s="66"/>
      <c r="B13" s="81"/>
      <c r="C13" s="66"/>
      <c r="D13" s="82"/>
      <c r="E13" s="83"/>
      <c r="F13" s="70"/>
      <c r="G13" s="60"/>
      <c r="H13" s="79" t="s">
        <v>103</v>
      </c>
      <c r="I13" s="84" t="s">
        <v>104</v>
      </c>
      <c r="J13" s="176">
        <v>10000</v>
      </c>
      <c r="K13" s="65"/>
    </row>
    <row r="14" spans="1:11" ht="28.5" customHeight="1" x14ac:dyDescent="0.2">
      <c r="A14" s="66"/>
      <c r="B14" s="81"/>
      <c r="C14" s="66"/>
      <c r="D14" s="82"/>
      <c r="E14" s="83"/>
      <c r="F14" s="70"/>
      <c r="G14" s="71"/>
      <c r="H14" s="79" t="s">
        <v>105</v>
      </c>
      <c r="I14" s="73" t="s">
        <v>106</v>
      </c>
      <c r="J14" s="177">
        <v>15000</v>
      </c>
    </row>
    <row r="15" spans="1:11" ht="26.25" customHeight="1" x14ac:dyDescent="0.2">
      <c r="A15" s="66"/>
      <c r="B15" s="81"/>
      <c r="C15" s="66"/>
      <c r="D15" s="82"/>
      <c r="E15" s="83"/>
      <c r="F15" s="70"/>
      <c r="G15" s="71"/>
      <c r="H15" s="85" t="s">
        <v>98</v>
      </c>
      <c r="I15" s="86" t="s">
        <v>99</v>
      </c>
      <c r="J15" s="177">
        <v>25000</v>
      </c>
    </row>
    <row r="16" spans="1:11" ht="21" customHeight="1" x14ac:dyDescent="0.2">
      <c r="A16" s="185"/>
      <c r="B16" s="186"/>
      <c r="C16" s="187"/>
      <c r="D16" s="198" t="s">
        <v>46</v>
      </c>
      <c r="E16" s="189">
        <f>E10+E11</f>
        <v>130000</v>
      </c>
      <c r="F16" s="190"/>
      <c r="G16" s="191"/>
      <c r="H16" s="199"/>
      <c r="I16" s="198" t="s">
        <v>46</v>
      </c>
      <c r="J16" s="194">
        <v>130000</v>
      </c>
    </row>
  </sheetData>
  <mergeCells count="14">
    <mergeCell ref="I1:J1"/>
    <mergeCell ref="A3:J4"/>
    <mergeCell ref="A5:E5"/>
    <mergeCell ref="F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511811023622047" footer="0.51181102362204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20" zoomScaleNormal="120" workbookViewId="0">
      <selection activeCell="E10" sqref="E10"/>
    </sheetView>
  </sheetViews>
  <sheetFormatPr defaultColWidth="8.7109375" defaultRowHeight="12.75" x14ac:dyDescent="0.2"/>
  <cols>
    <col min="1" max="1" width="5.85546875" style="1" customWidth="1"/>
    <col min="2" max="2" width="9.42578125" style="1" customWidth="1"/>
    <col min="3" max="3" width="5.85546875" style="1" customWidth="1"/>
    <col min="4" max="4" width="26.85546875" style="1" customWidth="1"/>
    <col min="5" max="5" width="15.85546875" style="1" customWidth="1"/>
    <col min="6" max="6" width="6.7109375" style="1" customWidth="1"/>
    <col min="7" max="7" width="9.7109375" style="1" customWidth="1"/>
    <col min="8" max="8" width="6.7109375" style="1" customWidth="1"/>
    <col min="9" max="9" width="23" style="87" customWidth="1"/>
    <col min="10" max="10" width="14" style="1" customWidth="1"/>
  </cols>
  <sheetData>
    <row r="1" spans="1:10" ht="57" customHeight="1" x14ac:dyDescent="0.2">
      <c r="A1" s="51"/>
      <c r="B1" s="51"/>
      <c r="C1" s="51"/>
      <c r="D1" s="51"/>
      <c r="E1" s="51"/>
      <c r="F1" s="51"/>
      <c r="G1" s="51"/>
      <c r="H1" s="51"/>
      <c r="I1" s="213" t="s">
        <v>107</v>
      </c>
      <c r="J1" s="213"/>
    </row>
    <row r="2" spans="1:10" ht="5.2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2.75" customHeight="1" x14ac:dyDescent="0.2">
      <c r="A3" s="214" t="s">
        <v>108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0" ht="30.75" customHeight="1" x14ac:dyDescent="0.2">
      <c r="A4" s="214"/>
      <c r="B4" s="214"/>
      <c r="C4" s="214"/>
      <c r="D4" s="214"/>
      <c r="E4" s="214"/>
      <c r="F4" s="214"/>
      <c r="G4" s="214"/>
      <c r="H4" s="214"/>
      <c r="I4" s="214"/>
      <c r="J4" s="214"/>
    </row>
    <row r="5" spans="1:10" x14ac:dyDescent="0.2">
      <c r="A5" s="215" t="s">
        <v>83</v>
      </c>
      <c r="B5" s="215"/>
      <c r="C5" s="215"/>
      <c r="D5" s="215"/>
      <c r="E5" s="215"/>
      <c r="F5" s="216" t="s">
        <v>84</v>
      </c>
      <c r="G5" s="216"/>
      <c r="H5" s="216"/>
      <c r="I5" s="216"/>
      <c r="J5" s="216"/>
    </row>
    <row r="6" spans="1:10" ht="12.75" customHeight="1" x14ac:dyDescent="0.2">
      <c r="A6" s="217" t="s">
        <v>19</v>
      </c>
      <c r="B6" s="217" t="s">
        <v>20</v>
      </c>
      <c r="C6" s="217" t="s">
        <v>85</v>
      </c>
      <c r="D6" s="218" t="s">
        <v>86</v>
      </c>
      <c r="E6" s="219" t="s">
        <v>87</v>
      </c>
      <c r="F6" s="220" t="s">
        <v>19</v>
      </c>
      <c r="G6" s="221" t="s">
        <v>20</v>
      </c>
      <c r="H6" s="220" t="s">
        <v>85</v>
      </c>
      <c r="I6" s="222" t="s">
        <v>86</v>
      </c>
      <c r="J6" s="223" t="s">
        <v>87</v>
      </c>
    </row>
    <row r="7" spans="1:10" x14ac:dyDescent="0.2">
      <c r="A7" s="217"/>
      <c r="B7" s="217"/>
      <c r="C7" s="217"/>
      <c r="D7" s="218"/>
      <c r="E7" s="219"/>
      <c r="F7" s="220"/>
      <c r="G7" s="221"/>
      <c r="H7" s="220"/>
      <c r="I7" s="222"/>
      <c r="J7" s="223"/>
    </row>
    <row r="8" spans="1:10" ht="31.5" customHeight="1" x14ac:dyDescent="0.2">
      <c r="A8" s="55" t="s">
        <v>109</v>
      </c>
      <c r="B8" s="53"/>
      <c r="C8" s="53"/>
      <c r="D8" s="54" t="s">
        <v>110</v>
      </c>
      <c r="E8" s="63">
        <v>1706000</v>
      </c>
      <c r="F8" s="55" t="s">
        <v>109</v>
      </c>
      <c r="G8" s="56"/>
      <c r="H8" s="57"/>
      <c r="I8" s="88" t="s">
        <v>111</v>
      </c>
      <c r="J8" s="89">
        <v>1771520</v>
      </c>
    </row>
    <row r="9" spans="1:10" ht="23.25" customHeight="1" x14ac:dyDescent="0.2">
      <c r="A9" s="59"/>
      <c r="B9" s="55" t="s">
        <v>112</v>
      </c>
      <c r="C9" s="61"/>
      <c r="D9" s="62" t="s">
        <v>113</v>
      </c>
      <c r="E9" s="63">
        <v>1706000</v>
      </c>
      <c r="F9" s="64"/>
      <c r="G9" s="60" t="s">
        <v>112</v>
      </c>
      <c r="H9" s="64"/>
      <c r="I9" s="62" t="s">
        <v>113</v>
      </c>
      <c r="J9" s="89">
        <v>1771520</v>
      </c>
    </row>
    <row r="10" spans="1:10" ht="53.25" customHeight="1" x14ac:dyDescent="0.2">
      <c r="A10" s="66"/>
      <c r="B10" s="66"/>
      <c r="C10" s="90" t="s">
        <v>114</v>
      </c>
      <c r="D10" s="91" t="s">
        <v>115</v>
      </c>
      <c r="E10" s="178">
        <v>1706000</v>
      </c>
      <c r="F10" s="70"/>
      <c r="G10" s="71"/>
      <c r="H10" s="72" t="s">
        <v>116</v>
      </c>
      <c r="I10" s="92" t="s">
        <v>117</v>
      </c>
      <c r="J10" s="93">
        <v>36600</v>
      </c>
    </row>
    <row r="11" spans="1:10" ht="27" customHeight="1" x14ac:dyDescent="0.2">
      <c r="A11" s="66"/>
      <c r="B11" s="66"/>
      <c r="C11" s="94"/>
      <c r="D11" s="95"/>
      <c r="E11" s="96"/>
      <c r="F11" s="70"/>
      <c r="G11" s="71"/>
      <c r="H11" s="79" t="s">
        <v>118</v>
      </c>
      <c r="I11" s="92" t="s">
        <v>119</v>
      </c>
      <c r="J11" s="97">
        <v>3020</v>
      </c>
    </row>
    <row r="12" spans="1:10" ht="29.25" customHeight="1" x14ac:dyDescent="0.2">
      <c r="A12" s="66"/>
      <c r="B12" s="81"/>
      <c r="C12" s="66"/>
      <c r="D12" s="82"/>
      <c r="E12" s="70"/>
      <c r="F12" s="70"/>
      <c r="G12" s="71"/>
      <c r="H12" s="79" t="s">
        <v>120</v>
      </c>
      <c r="I12" s="92" t="s">
        <v>121</v>
      </c>
      <c r="J12" s="98">
        <v>15000</v>
      </c>
    </row>
    <row r="13" spans="1:10" ht="28.5" customHeight="1" x14ac:dyDescent="0.2">
      <c r="A13" s="66"/>
      <c r="B13" s="81"/>
      <c r="C13" s="66"/>
      <c r="D13" s="82"/>
      <c r="E13" s="70"/>
      <c r="F13" s="70"/>
      <c r="G13" s="99"/>
      <c r="H13" s="72" t="s">
        <v>122</v>
      </c>
      <c r="I13" s="100" t="s">
        <v>123</v>
      </c>
      <c r="J13" s="101">
        <v>6800</v>
      </c>
    </row>
    <row r="14" spans="1:10" ht="24" customHeight="1" x14ac:dyDescent="0.2">
      <c r="A14" s="66"/>
      <c r="B14" s="81"/>
      <c r="C14" s="66"/>
      <c r="D14" s="82"/>
      <c r="E14" s="70"/>
      <c r="F14" s="70"/>
      <c r="G14" s="71"/>
      <c r="H14" s="72" t="s">
        <v>124</v>
      </c>
      <c r="I14" s="100" t="s">
        <v>125</v>
      </c>
      <c r="J14" s="101">
        <v>1000</v>
      </c>
    </row>
    <row r="15" spans="1:10" ht="25.5" customHeight="1" x14ac:dyDescent="0.2">
      <c r="A15" s="66"/>
      <c r="B15" s="81"/>
      <c r="C15" s="66"/>
      <c r="D15" s="82"/>
      <c r="E15" s="70"/>
      <c r="F15" s="70"/>
      <c r="G15" s="102"/>
      <c r="H15" s="72" t="s">
        <v>98</v>
      </c>
      <c r="I15" s="103" t="s">
        <v>99</v>
      </c>
      <c r="J15" s="97">
        <v>1706000</v>
      </c>
    </row>
    <row r="16" spans="1:10" ht="27" customHeight="1" x14ac:dyDescent="0.2">
      <c r="A16" s="66"/>
      <c r="B16" s="81"/>
      <c r="C16" s="66"/>
      <c r="D16" s="82"/>
      <c r="E16" s="70"/>
      <c r="F16" s="70"/>
      <c r="G16" s="102"/>
      <c r="H16" s="72" t="s">
        <v>126</v>
      </c>
      <c r="I16" s="103" t="s">
        <v>127</v>
      </c>
      <c r="J16" s="97">
        <v>1268.51</v>
      </c>
    </row>
    <row r="17" spans="1:10" ht="27" customHeight="1" x14ac:dyDescent="0.2">
      <c r="A17" s="66"/>
      <c r="B17" s="81"/>
      <c r="C17" s="66"/>
      <c r="D17" s="82"/>
      <c r="E17" s="70"/>
      <c r="F17" s="70"/>
      <c r="G17" s="102"/>
      <c r="H17" s="72" t="s">
        <v>193</v>
      </c>
      <c r="I17" s="103" t="s">
        <v>194</v>
      </c>
      <c r="J17" s="97">
        <v>831.49</v>
      </c>
    </row>
    <row r="18" spans="1:10" ht="36.75" customHeight="1" x14ac:dyDescent="0.2">
      <c r="A18" s="66"/>
      <c r="B18" s="81"/>
      <c r="C18" s="66"/>
      <c r="D18" s="82"/>
      <c r="E18" s="70"/>
      <c r="F18" s="70"/>
      <c r="G18" s="102"/>
      <c r="H18" s="72" t="s">
        <v>128</v>
      </c>
      <c r="I18" s="103" t="s">
        <v>129</v>
      </c>
      <c r="J18" s="97">
        <v>1000</v>
      </c>
    </row>
    <row r="19" spans="1:10" ht="21" customHeight="1" x14ac:dyDescent="0.2">
      <c r="A19" s="185"/>
      <c r="B19" s="186"/>
      <c r="C19" s="187"/>
      <c r="D19" s="188" t="s">
        <v>46</v>
      </c>
      <c r="E19" s="195">
        <v>1706000</v>
      </c>
      <c r="F19" s="189"/>
      <c r="G19" s="196"/>
      <c r="H19" s="197"/>
      <c r="I19" s="193" t="s">
        <v>46</v>
      </c>
      <c r="J19" s="194">
        <v>1771520</v>
      </c>
    </row>
  </sheetData>
  <mergeCells count="14">
    <mergeCell ref="I1:J1"/>
    <mergeCell ref="A3:J4"/>
    <mergeCell ref="A5:E5"/>
    <mergeCell ref="F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511811023622047" footer="0.51181102362204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20" zoomScaleNormal="120" workbookViewId="0">
      <selection activeCell="E8" sqref="E8"/>
    </sheetView>
  </sheetViews>
  <sheetFormatPr defaultColWidth="8.7109375" defaultRowHeight="12.75" x14ac:dyDescent="0.2"/>
  <cols>
    <col min="4" max="4" width="20" style="1" customWidth="1"/>
    <col min="5" max="5" width="13.7109375" style="1" customWidth="1"/>
    <col min="9" max="9" width="26.28515625" style="1" customWidth="1"/>
    <col min="10" max="10" width="19.28515625" style="1" customWidth="1"/>
  </cols>
  <sheetData>
    <row r="1" spans="1:10" ht="56.25" customHeight="1" x14ac:dyDescent="0.2">
      <c r="A1" s="51"/>
      <c r="B1" s="51"/>
      <c r="C1" s="51"/>
      <c r="D1" s="51"/>
      <c r="E1" s="51"/>
      <c r="F1" s="51"/>
      <c r="G1" s="51"/>
      <c r="H1" s="51"/>
      <c r="I1" s="212" t="s">
        <v>130</v>
      </c>
      <c r="J1" s="212"/>
    </row>
    <row r="2" spans="1:10" x14ac:dyDescent="0.2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2">
      <c r="A3" s="224" t="s">
        <v>131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</row>
    <row r="5" spans="1:10" x14ac:dyDescent="0.2">
      <c r="A5" s="215" t="s">
        <v>83</v>
      </c>
      <c r="B5" s="215"/>
      <c r="C5" s="215"/>
      <c r="D5" s="215"/>
      <c r="E5" s="215"/>
      <c r="F5" s="216" t="s">
        <v>84</v>
      </c>
      <c r="G5" s="216"/>
      <c r="H5" s="216"/>
      <c r="I5" s="216"/>
      <c r="J5" s="216"/>
    </row>
    <row r="6" spans="1:10" ht="12.75" customHeight="1" x14ac:dyDescent="0.2">
      <c r="A6" s="217" t="s">
        <v>19</v>
      </c>
      <c r="B6" s="217" t="s">
        <v>20</v>
      </c>
      <c r="C6" s="217" t="s">
        <v>85</v>
      </c>
      <c r="D6" s="218" t="s">
        <v>86</v>
      </c>
      <c r="E6" s="219" t="s">
        <v>87</v>
      </c>
      <c r="F6" s="220" t="s">
        <v>19</v>
      </c>
      <c r="G6" s="221" t="s">
        <v>20</v>
      </c>
      <c r="H6" s="220" t="s">
        <v>85</v>
      </c>
      <c r="I6" s="222" t="s">
        <v>86</v>
      </c>
      <c r="J6" s="223" t="s">
        <v>87</v>
      </c>
    </row>
    <row r="7" spans="1:10" x14ac:dyDescent="0.2">
      <c r="A7" s="217"/>
      <c r="B7" s="217"/>
      <c r="C7" s="217"/>
      <c r="D7" s="218"/>
      <c r="E7" s="219"/>
      <c r="F7" s="220"/>
      <c r="G7" s="221"/>
      <c r="H7" s="220"/>
      <c r="I7" s="222"/>
      <c r="J7" s="223"/>
    </row>
    <row r="8" spans="1:10" ht="36" customHeight="1" x14ac:dyDescent="0.2">
      <c r="A8" s="52" t="s">
        <v>109</v>
      </c>
      <c r="B8" s="53"/>
      <c r="C8" s="53"/>
      <c r="D8" s="54" t="s">
        <v>110</v>
      </c>
      <c r="E8" s="63">
        <v>8000</v>
      </c>
      <c r="F8" s="55" t="s">
        <v>109</v>
      </c>
      <c r="G8" s="56"/>
      <c r="H8" s="57"/>
      <c r="I8" s="54" t="s">
        <v>111</v>
      </c>
      <c r="J8" s="89">
        <v>30000</v>
      </c>
    </row>
    <row r="9" spans="1:10" ht="75.75" customHeight="1" x14ac:dyDescent="0.2">
      <c r="A9" s="52"/>
      <c r="B9" s="60" t="s">
        <v>132</v>
      </c>
      <c r="C9" s="104"/>
      <c r="D9" s="62" t="s">
        <v>133</v>
      </c>
      <c r="E9" s="63">
        <v>8000</v>
      </c>
      <c r="F9" s="55"/>
      <c r="G9" s="56" t="s">
        <v>132</v>
      </c>
      <c r="H9" s="57"/>
      <c r="I9" s="62" t="s">
        <v>133</v>
      </c>
      <c r="J9" s="89">
        <v>30000</v>
      </c>
    </row>
    <row r="10" spans="1:10" ht="52.5" customHeight="1" x14ac:dyDescent="0.2">
      <c r="A10" s="52"/>
      <c r="B10" s="105"/>
      <c r="C10" s="106" t="s">
        <v>134</v>
      </c>
      <c r="D10" s="107" t="s">
        <v>135</v>
      </c>
      <c r="E10" s="108">
        <v>8000</v>
      </c>
      <c r="F10" s="55"/>
      <c r="G10" s="56"/>
      <c r="H10" s="109" t="s">
        <v>105</v>
      </c>
      <c r="I10" s="110" t="s">
        <v>136</v>
      </c>
      <c r="J10" s="97">
        <v>500</v>
      </c>
    </row>
    <row r="11" spans="1:10" ht="38.25" customHeight="1" x14ac:dyDescent="0.2">
      <c r="A11" s="52"/>
      <c r="B11" s="105"/>
      <c r="C11" s="66"/>
      <c r="D11" s="111"/>
      <c r="E11" s="112"/>
      <c r="F11" s="55"/>
      <c r="G11" s="56"/>
      <c r="H11" s="109" t="s">
        <v>98</v>
      </c>
      <c r="I11" s="110" t="s">
        <v>137</v>
      </c>
      <c r="J11" s="97">
        <v>29500</v>
      </c>
    </row>
    <row r="12" spans="1:10" ht="17.25" customHeight="1" x14ac:dyDescent="0.2">
      <c r="A12" s="185"/>
      <c r="B12" s="186"/>
      <c r="C12" s="187"/>
      <c r="D12" s="188" t="s">
        <v>46</v>
      </c>
      <c r="E12" s="189">
        <v>8000</v>
      </c>
      <c r="F12" s="190"/>
      <c r="G12" s="191"/>
      <c r="H12" s="192"/>
      <c r="I12" s="193" t="s">
        <v>46</v>
      </c>
      <c r="J12" s="194">
        <v>30000</v>
      </c>
    </row>
    <row r="13" spans="1:10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</row>
  </sheetData>
  <mergeCells count="14">
    <mergeCell ref="I1:J1"/>
    <mergeCell ref="A3:J4"/>
    <mergeCell ref="A5:E5"/>
    <mergeCell ref="F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511811023622047" footer="0.51181102362204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zoomScale="120" zoomScaleNormal="120" workbookViewId="0">
      <selection activeCell="G7" sqref="G7"/>
    </sheetView>
  </sheetViews>
  <sheetFormatPr defaultColWidth="9.140625" defaultRowHeight="12.75" x14ac:dyDescent="0.2"/>
  <cols>
    <col min="1" max="1" width="4" style="2" customWidth="1"/>
    <col min="2" max="2" width="8.140625" style="2" customWidth="1"/>
    <col min="3" max="3" width="9.85546875" style="2" customWidth="1"/>
    <col min="4" max="4" width="5.7109375" style="2" customWidth="1"/>
    <col min="5" max="5" width="42.5703125" style="2" customWidth="1"/>
    <col min="6" max="6" width="23.5703125" style="2" customWidth="1"/>
    <col min="7" max="1024" width="9.140625" style="2"/>
  </cols>
  <sheetData>
    <row r="1" spans="1:10" ht="63" customHeight="1" x14ac:dyDescent="0.2">
      <c r="A1" s="3"/>
      <c r="B1" s="3"/>
      <c r="C1" s="3"/>
      <c r="D1" s="3"/>
      <c r="E1" s="3"/>
      <c r="F1" s="113" t="s">
        <v>138</v>
      </c>
    </row>
    <row r="2" spans="1:10" ht="31.7" customHeight="1" x14ac:dyDescent="0.2">
      <c r="A2" s="202" t="s">
        <v>139</v>
      </c>
      <c r="B2" s="202"/>
      <c r="C2" s="202"/>
      <c r="D2" s="202"/>
      <c r="E2" s="202"/>
      <c r="F2" s="202"/>
      <c r="G2" s="114"/>
      <c r="I2" s="115"/>
      <c r="J2" s="115"/>
    </row>
    <row r="3" spans="1:10" ht="9.75" customHeight="1" x14ac:dyDescent="0.2">
      <c r="A3" s="116"/>
      <c r="B3" s="116"/>
      <c r="C3" s="116"/>
      <c r="D3" s="116"/>
      <c r="E3" s="116"/>
      <c r="F3" s="8" t="s">
        <v>2</v>
      </c>
      <c r="I3" s="115"/>
      <c r="J3" s="115"/>
    </row>
    <row r="4" spans="1:10" s="118" customFormat="1" ht="64.5" customHeight="1" x14ac:dyDescent="0.2">
      <c r="A4" s="117" t="s">
        <v>140</v>
      </c>
      <c r="B4" s="9" t="s">
        <v>19</v>
      </c>
      <c r="C4" s="9" t="s">
        <v>55</v>
      </c>
      <c r="D4" s="9" t="s">
        <v>56</v>
      </c>
      <c r="E4" s="9" t="s">
        <v>141</v>
      </c>
      <c r="F4" s="10" t="s">
        <v>142</v>
      </c>
    </row>
    <row r="5" spans="1:10" ht="12" customHeight="1" x14ac:dyDescent="0.2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</row>
    <row r="6" spans="1:10" ht="30" customHeight="1" x14ac:dyDescent="0.2">
      <c r="A6" s="119" t="s">
        <v>143</v>
      </c>
      <c r="B6" s="119">
        <v>921</v>
      </c>
      <c r="C6" s="119">
        <v>92109</v>
      </c>
      <c r="D6" s="119">
        <v>2480</v>
      </c>
      <c r="E6" s="120" t="s">
        <v>144</v>
      </c>
      <c r="F6" s="121">
        <v>380000</v>
      </c>
    </row>
    <row r="7" spans="1:10" ht="30" customHeight="1" x14ac:dyDescent="0.2">
      <c r="A7" s="13" t="s">
        <v>145</v>
      </c>
      <c r="B7" s="13">
        <v>921</v>
      </c>
      <c r="C7" s="13">
        <v>92116</v>
      </c>
      <c r="D7" s="13">
        <v>2480</v>
      </c>
      <c r="E7" s="122" t="s">
        <v>146</v>
      </c>
      <c r="F7" s="123">
        <v>350000</v>
      </c>
    </row>
    <row r="8" spans="1:10" ht="30" customHeight="1" x14ac:dyDescent="0.2">
      <c r="A8" s="13" t="s">
        <v>147</v>
      </c>
      <c r="B8" s="13">
        <v>921</v>
      </c>
      <c r="C8" s="13">
        <v>92195</v>
      </c>
      <c r="D8" s="13">
        <v>2480</v>
      </c>
      <c r="E8" s="124" t="s">
        <v>148</v>
      </c>
      <c r="F8" s="123">
        <v>300000</v>
      </c>
    </row>
    <row r="9" spans="1:10" ht="30" customHeight="1" x14ac:dyDescent="0.2">
      <c r="A9" s="225" t="s">
        <v>46</v>
      </c>
      <c r="B9" s="225"/>
      <c r="C9" s="225"/>
      <c r="D9" s="225"/>
      <c r="E9" s="225"/>
      <c r="F9" s="125">
        <v>1030000</v>
      </c>
    </row>
    <row r="10" spans="1:10" ht="12.75" customHeight="1" x14ac:dyDescent="0.2">
      <c r="A10" s="3"/>
      <c r="B10" s="3"/>
      <c r="C10" s="3"/>
      <c r="D10" s="3"/>
      <c r="E10" s="3"/>
      <c r="F10" s="3"/>
    </row>
    <row r="11" spans="1:10" ht="12.75" customHeight="1" x14ac:dyDescent="0.2">
      <c r="A11" s="126" t="s">
        <v>149</v>
      </c>
      <c r="B11" s="3"/>
      <c r="C11" s="3"/>
      <c r="D11" s="3"/>
      <c r="E11" s="3"/>
      <c r="F11" s="3"/>
    </row>
    <row r="12" spans="1:10" x14ac:dyDescent="0.2">
      <c r="A12" s="3"/>
      <c r="B12" s="3"/>
      <c r="C12" s="3"/>
      <c r="D12" s="3"/>
      <c r="E12" s="3"/>
      <c r="F12" s="3"/>
    </row>
    <row r="13" spans="1:10" x14ac:dyDescent="0.2">
      <c r="A13" s="3"/>
      <c r="B13" s="3"/>
      <c r="C13" s="3"/>
      <c r="D13" s="3"/>
      <c r="E13" s="3"/>
      <c r="F13" s="3"/>
    </row>
    <row r="14" spans="1:10" x14ac:dyDescent="0.2">
      <c r="A14" s="3"/>
      <c r="B14" s="3"/>
      <c r="C14" s="3"/>
      <c r="D14" s="3"/>
      <c r="E14" s="3"/>
      <c r="F14" s="3"/>
    </row>
    <row r="15" spans="1:10" x14ac:dyDescent="0.2">
      <c r="A15" s="3"/>
      <c r="B15" s="3"/>
      <c r="C15" s="3"/>
      <c r="D15" s="3"/>
      <c r="E15" s="3"/>
      <c r="F15" s="3"/>
    </row>
    <row r="16" spans="1:10" x14ac:dyDescent="0.2">
      <c r="A16" s="3"/>
      <c r="B16" s="3"/>
      <c r="C16" s="3"/>
      <c r="D16" s="3"/>
      <c r="E16" s="3"/>
      <c r="F16" s="3"/>
    </row>
    <row r="17" spans="1:6" x14ac:dyDescent="0.2">
      <c r="A17" s="3"/>
      <c r="B17" s="3"/>
      <c r="C17" s="3"/>
      <c r="D17" s="3"/>
      <c r="E17" s="3"/>
      <c r="F17" s="3"/>
    </row>
  </sheetData>
  <mergeCells count="2">
    <mergeCell ref="A2:F2"/>
    <mergeCell ref="A9:E9"/>
  </mergeCells>
  <pageMargins left="0.75" right="0.75" top="1" bottom="1" header="0.511811023622047" footer="0.51181102362204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zoomScale="120" zoomScaleNormal="120" workbookViewId="0">
      <selection activeCell="F6" sqref="F6"/>
    </sheetView>
  </sheetViews>
  <sheetFormatPr defaultColWidth="8.7109375" defaultRowHeight="12.75" x14ac:dyDescent="0.2"/>
  <cols>
    <col min="1" max="1" width="6.28515625" style="18" customWidth="1"/>
    <col min="2" max="2" width="8.7109375" style="18"/>
    <col min="3" max="3" width="11" style="18" customWidth="1"/>
    <col min="4" max="4" width="9.28515625" style="18" customWidth="1"/>
    <col min="5" max="5" width="36.42578125" style="18" customWidth="1"/>
    <col min="6" max="6" width="25.140625" style="18" customWidth="1"/>
    <col min="7" max="1024" width="8.7109375" style="18"/>
  </cols>
  <sheetData>
    <row r="1" spans="1:7" ht="55.5" customHeight="1" x14ac:dyDescent="0.2">
      <c r="A1" s="31"/>
      <c r="B1" s="31"/>
      <c r="C1" s="31"/>
      <c r="D1" s="31"/>
      <c r="E1" s="31"/>
      <c r="F1" s="4" t="s">
        <v>150</v>
      </c>
    </row>
    <row r="2" spans="1:7" ht="48.6" customHeight="1" x14ac:dyDescent="0.2">
      <c r="A2" s="202" t="s">
        <v>151</v>
      </c>
      <c r="B2" s="202"/>
      <c r="C2" s="202"/>
      <c r="D2" s="202"/>
      <c r="E2" s="202"/>
      <c r="F2" s="202"/>
      <c r="G2" s="7"/>
    </row>
    <row r="3" spans="1:7" ht="9.75" customHeight="1" x14ac:dyDescent="0.2">
      <c r="A3" s="116"/>
      <c r="B3" s="116"/>
      <c r="C3" s="116"/>
      <c r="D3" s="116"/>
      <c r="E3" s="116"/>
      <c r="F3" s="8" t="s">
        <v>2</v>
      </c>
    </row>
    <row r="4" spans="1:7" ht="64.5" customHeight="1" x14ac:dyDescent="0.2">
      <c r="A4" s="9" t="s">
        <v>140</v>
      </c>
      <c r="B4" s="9" t="s">
        <v>19</v>
      </c>
      <c r="C4" s="9" t="s">
        <v>55</v>
      </c>
      <c r="D4" s="9" t="s">
        <v>56</v>
      </c>
      <c r="E4" s="9" t="s">
        <v>152</v>
      </c>
      <c r="F4" s="10" t="s">
        <v>142</v>
      </c>
    </row>
    <row r="5" spans="1:7" s="127" customFormat="1" ht="12" customHeight="1" x14ac:dyDescent="0.1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</row>
    <row r="6" spans="1:7" ht="30" customHeight="1" x14ac:dyDescent="0.2">
      <c r="A6" s="128">
        <v>2</v>
      </c>
      <c r="B6" s="128">
        <v>801</v>
      </c>
      <c r="C6" s="128">
        <v>80104</v>
      </c>
      <c r="D6" s="129">
        <v>2540</v>
      </c>
      <c r="E6" s="130" t="s">
        <v>153</v>
      </c>
      <c r="F6" s="131">
        <v>120000</v>
      </c>
    </row>
    <row r="7" spans="1:7" ht="72.75" customHeight="1" x14ac:dyDescent="0.2">
      <c r="A7" s="128">
        <v>3</v>
      </c>
      <c r="B7" s="128">
        <v>851</v>
      </c>
      <c r="C7" s="128">
        <v>85154</v>
      </c>
      <c r="D7" s="129">
        <v>2820</v>
      </c>
      <c r="E7" s="130" t="s">
        <v>154</v>
      </c>
      <c r="F7" s="132">
        <v>65000</v>
      </c>
    </row>
    <row r="8" spans="1:7" ht="49.5" customHeight="1" x14ac:dyDescent="0.2">
      <c r="A8" s="133">
        <v>4</v>
      </c>
      <c r="B8" s="133">
        <v>852</v>
      </c>
      <c r="C8" s="133">
        <v>85203</v>
      </c>
      <c r="D8" s="133">
        <v>2810</v>
      </c>
      <c r="E8" s="134" t="s">
        <v>155</v>
      </c>
      <c r="F8" s="135">
        <v>610518</v>
      </c>
    </row>
    <row r="9" spans="1:7" ht="30" customHeight="1" x14ac:dyDescent="0.2">
      <c r="A9" s="136">
        <v>5</v>
      </c>
      <c r="B9" s="136">
        <v>926</v>
      </c>
      <c r="C9" s="136">
        <v>92695</v>
      </c>
      <c r="D9" s="136">
        <v>2820</v>
      </c>
      <c r="E9" s="136" t="s">
        <v>156</v>
      </c>
      <c r="F9" s="137">
        <v>350000</v>
      </c>
    </row>
    <row r="10" spans="1:7" ht="30" customHeight="1" x14ac:dyDescent="0.2">
      <c r="A10" s="210" t="s">
        <v>46</v>
      </c>
      <c r="B10" s="210"/>
      <c r="C10" s="210"/>
      <c r="D10" s="210"/>
      <c r="E10" s="210"/>
      <c r="F10" s="138">
        <v>1145518</v>
      </c>
    </row>
    <row r="11" spans="1:7" ht="12.75" customHeight="1" x14ac:dyDescent="0.2">
      <c r="A11" s="31"/>
      <c r="B11" s="31"/>
      <c r="C11" s="31"/>
      <c r="D11" s="31"/>
      <c r="E11" s="31"/>
      <c r="F11" s="31"/>
    </row>
    <row r="12" spans="1:7" ht="12.75" customHeight="1" x14ac:dyDescent="0.2">
      <c r="A12" s="126" t="s">
        <v>149</v>
      </c>
      <c r="B12" s="31"/>
      <c r="C12" s="31"/>
      <c r="D12" s="31"/>
      <c r="E12" s="31"/>
      <c r="F12" s="31"/>
    </row>
    <row r="13" spans="1:7" x14ac:dyDescent="0.2">
      <c r="A13" s="31"/>
      <c r="B13" s="31"/>
      <c r="C13" s="31"/>
      <c r="D13" s="31"/>
      <c r="E13" s="31"/>
      <c r="F13" s="31"/>
    </row>
    <row r="14" spans="1:7" x14ac:dyDescent="0.2">
      <c r="A14" s="31"/>
      <c r="B14" s="31"/>
      <c r="C14" s="31"/>
      <c r="D14" s="31"/>
      <c r="E14" s="31"/>
      <c r="F14" s="31"/>
    </row>
    <row r="15" spans="1:7" x14ac:dyDescent="0.2">
      <c r="A15" s="31"/>
      <c r="B15" s="31"/>
      <c r="C15" s="31"/>
      <c r="D15" s="31"/>
      <c r="E15" s="31"/>
      <c r="F15" s="31"/>
    </row>
    <row r="16" spans="1:7" x14ac:dyDescent="0.2">
      <c r="A16" s="31"/>
      <c r="B16" s="31"/>
      <c r="C16" s="31"/>
      <c r="D16" s="31"/>
      <c r="E16" s="31"/>
      <c r="F16" s="31"/>
    </row>
    <row r="17" spans="1:6" x14ac:dyDescent="0.2">
      <c r="A17" s="31"/>
      <c r="B17" s="31"/>
      <c r="C17" s="31"/>
      <c r="D17" s="31"/>
      <c r="E17" s="31"/>
      <c r="F17" s="31"/>
    </row>
    <row r="18" spans="1:6" x14ac:dyDescent="0.2">
      <c r="A18" s="31"/>
      <c r="B18" s="31"/>
      <c r="C18" s="31"/>
      <c r="D18" s="31"/>
      <c r="E18" s="31"/>
      <c r="F18" s="31"/>
    </row>
    <row r="19" spans="1:6" x14ac:dyDescent="0.2">
      <c r="A19" s="31"/>
      <c r="B19" s="31"/>
      <c r="C19" s="31"/>
      <c r="D19" s="31"/>
      <c r="E19" s="31"/>
      <c r="F19" s="31"/>
    </row>
  </sheetData>
  <mergeCells count="2">
    <mergeCell ref="A2:F2"/>
    <mergeCell ref="A10:E10"/>
  </mergeCells>
  <pageMargins left="0.75" right="0.75" top="1" bottom="1" header="0.511811023622047" footer="0.51181102362204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20" zoomScaleNormal="120" workbookViewId="0">
      <selection activeCell="A8" sqref="A8:E8"/>
    </sheetView>
  </sheetViews>
  <sheetFormatPr defaultColWidth="8.7109375" defaultRowHeight="12.75" x14ac:dyDescent="0.2"/>
  <cols>
    <col min="1" max="1" width="7.28515625" style="1" customWidth="1"/>
    <col min="2" max="2" width="9.42578125" style="1" customWidth="1"/>
    <col min="3" max="3" width="6.42578125" style="1" customWidth="1"/>
    <col min="4" max="4" width="63.140625" style="1" customWidth="1"/>
    <col min="5" max="5" width="23.85546875" style="1" customWidth="1"/>
  </cols>
  <sheetData>
    <row r="1" spans="1:7" x14ac:dyDescent="0.2">
      <c r="A1" s="139"/>
      <c r="B1" s="51"/>
      <c r="C1" s="51"/>
      <c r="D1" s="51"/>
      <c r="E1" s="51" t="s">
        <v>157</v>
      </c>
      <c r="F1" s="51"/>
    </row>
    <row r="2" spans="1:7" ht="15" customHeight="1" x14ac:dyDescent="0.2">
      <c r="A2" s="139"/>
      <c r="B2" s="51"/>
      <c r="C2" s="51"/>
      <c r="D2" s="140"/>
      <c r="E2" s="141" t="s">
        <v>158</v>
      </c>
      <c r="F2" s="51"/>
    </row>
    <row r="3" spans="1:7" x14ac:dyDescent="0.2">
      <c r="A3" s="139"/>
      <c r="B3" s="51"/>
      <c r="C3" s="51"/>
      <c r="D3" s="51"/>
      <c r="E3" s="51" t="s">
        <v>159</v>
      </c>
      <c r="F3" s="51"/>
    </row>
    <row r="4" spans="1:7" ht="11.25" customHeight="1" x14ac:dyDescent="0.2">
      <c r="A4" s="139"/>
      <c r="B4" s="51"/>
      <c r="C4" s="51"/>
      <c r="D4" s="140"/>
      <c r="E4" s="51" t="s">
        <v>160</v>
      </c>
      <c r="F4" s="51"/>
    </row>
    <row r="5" spans="1:7" hidden="1" x14ac:dyDescent="0.2">
      <c r="A5" s="142"/>
      <c r="B5" s="51"/>
      <c r="C5" s="51"/>
      <c r="D5" s="143"/>
      <c r="E5" s="51"/>
      <c r="F5" s="51"/>
    </row>
    <row r="6" spans="1:7" x14ac:dyDescent="0.2">
      <c r="A6" s="142"/>
      <c r="B6" s="51"/>
      <c r="C6" s="51"/>
      <c r="D6" s="51"/>
      <c r="E6" s="51"/>
      <c r="F6" s="51"/>
    </row>
    <row r="7" spans="1:7" ht="0.75" customHeight="1" x14ac:dyDescent="0.2">
      <c r="A7" s="142"/>
      <c r="B7" s="51"/>
      <c r="C7" s="51"/>
      <c r="D7" s="51"/>
      <c r="E7" s="51"/>
      <c r="F7" s="51"/>
    </row>
    <row r="8" spans="1:7" ht="36.950000000000003" customHeight="1" x14ac:dyDescent="0.2">
      <c r="A8" s="226" t="s">
        <v>195</v>
      </c>
      <c r="B8" s="226"/>
      <c r="C8" s="226"/>
      <c r="D8" s="226"/>
      <c r="E8" s="226"/>
      <c r="F8" s="51"/>
    </row>
    <row r="9" spans="1:7" ht="35.25" customHeight="1" x14ac:dyDescent="0.2">
      <c r="A9" s="227" t="s">
        <v>161</v>
      </c>
      <c r="B9" s="228" t="s">
        <v>162</v>
      </c>
      <c r="C9" s="229" t="s">
        <v>163</v>
      </c>
      <c r="D9" s="230" t="s">
        <v>164</v>
      </c>
      <c r="E9" s="228" t="s">
        <v>165</v>
      </c>
      <c r="F9" s="51"/>
    </row>
    <row r="10" spans="1:7" ht="6.2" hidden="1" customHeight="1" x14ac:dyDescent="0.2">
      <c r="A10" s="227"/>
      <c r="B10" s="228"/>
      <c r="C10" s="228"/>
      <c r="D10" s="228"/>
      <c r="E10" s="228"/>
      <c r="F10" s="51"/>
      <c r="G10" s="144"/>
    </row>
    <row r="11" spans="1:7" x14ac:dyDescent="0.2">
      <c r="A11" s="145"/>
      <c r="B11" s="146"/>
      <c r="C11" s="146"/>
      <c r="D11" s="146"/>
      <c r="E11" s="147"/>
      <c r="F11" s="51"/>
    </row>
    <row r="12" spans="1:7" ht="20.65" customHeight="1" x14ac:dyDescent="0.2">
      <c r="A12" s="232">
        <v>750</v>
      </c>
      <c r="B12" s="232"/>
      <c r="C12" s="232"/>
      <c r="D12" s="233" t="s">
        <v>166</v>
      </c>
      <c r="E12" s="234">
        <v>100</v>
      </c>
      <c r="F12" s="51"/>
    </row>
    <row r="13" spans="1:7" hidden="1" x14ac:dyDescent="0.2">
      <c r="A13" s="232"/>
      <c r="B13" s="232"/>
      <c r="C13" s="232"/>
      <c r="D13" s="233"/>
      <c r="E13" s="234"/>
      <c r="F13" s="51"/>
    </row>
    <row r="14" spans="1:7" ht="15.6" customHeight="1" x14ac:dyDescent="0.2">
      <c r="A14" s="236"/>
      <c r="B14" s="237">
        <v>75011</v>
      </c>
      <c r="C14" s="237"/>
      <c r="D14" s="238" t="s">
        <v>167</v>
      </c>
      <c r="E14" s="231">
        <v>100</v>
      </c>
      <c r="F14" s="51"/>
    </row>
    <row r="15" spans="1:7" hidden="1" x14ac:dyDescent="0.2">
      <c r="A15" s="236"/>
      <c r="B15" s="237"/>
      <c r="C15" s="237"/>
      <c r="D15" s="238"/>
      <c r="E15" s="231"/>
      <c r="F15" s="51"/>
    </row>
    <row r="16" spans="1:7" ht="25.5" x14ac:dyDescent="0.2">
      <c r="A16" s="148"/>
      <c r="B16" s="149"/>
      <c r="C16" s="149">
        <v>2360</v>
      </c>
      <c r="D16" s="150" t="s">
        <v>168</v>
      </c>
      <c r="E16" s="151">
        <v>100</v>
      </c>
      <c r="F16" s="51"/>
    </row>
    <row r="17" spans="1:6" ht="15.6" customHeight="1" x14ac:dyDescent="0.2">
      <c r="A17" s="152">
        <v>855</v>
      </c>
      <c r="B17" s="153"/>
      <c r="C17" s="153"/>
      <c r="D17" s="154" t="s">
        <v>169</v>
      </c>
      <c r="E17" s="155">
        <v>46000</v>
      </c>
      <c r="F17" s="51"/>
    </row>
    <row r="18" spans="1:6" ht="41.25" customHeight="1" x14ac:dyDescent="0.2">
      <c r="A18" s="152"/>
      <c r="B18" s="153">
        <v>85502</v>
      </c>
      <c r="C18" s="153">
        <v>2360</v>
      </c>
      <c r="D18" s="156" t="s">
        <v>170</v>
      </c>
      <c r="E18" s="157">
        <v>46000</v>
      </c>
      <c r="F18" s="51"/>
    </row>
    <row r="19" spans="1:6" ht="12.75" customHeight="1" x14ac:dyDescent="0.2">
      <c r="A19" s="235" t="s">
        <v>171</v>
      </c>
      <c r="B19" s="235"/>
      <c r="C19" s="235"/>
      <c r="D19" s="235"/>
      <c r="E19" s="158">
        <v>46100</v>
      </c>
      <c r="F19" s="51"/>
    </row>
    <row r="20" spans="1:6" x14ac:dyDescent="0.2">
      <c r="A20" s="51" t="s">
        <v>172</v>
      </c>
      <c r="B20" s="51"/>
      <c r="C20" s="51"/>
      <c r="D20" s="51"/>
      <c r="E20" s="51"/>
      <c r="F20" s="51"/>
    </row>
  </sheetData>
  <mergeCells count="17">
    <mergeCell ref="A19:D19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E12:E13"/>
    <mergeCell ref="A8:E8"/>
    <mergeCell ref="A9:A10"/>
    <mergeCell ref="B9:B10"/>
    <mergeCell ref="C9:C10"/>
    <mergeCell ref="D9:D10"/>
    <mergeCell ref="E9:E10"/>
  </mergeCells>
  <pageMargins left="0.75" right="0.75" top="1" bottom="1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</dc:creator>
  <dc:description/>
  <cp:lastModifiedBy>Bożena Tomaszewska</cp:lastModifiedBy>
  <cp:revision>140</cp:revision>
  <cp:lastPrinted>2021-11-12T13:59:29Z</cp:lastPrinted>
  <dcterms:created xsi:type="dcterms:W3CDTF">2013-11-07T08:06:15Z</dcterms:created>
  <dcterms:modified xsi:type="dcterms:W3CDTF">2021-11-15T07:52:40Z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